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C:\Users\sumita\Desktop\"/>
    </mc:Choice>
  </mc:AlternateContent>
  <xr:revisionPtr revIDLastSave="0" documentId="13_ncr:1_{6AA9FBF5-140B-4F09-8BE6-9B60257F704B}" xr6:coauthVersionLast="47" xr6:coauthVersionMax="47" xr10:uidLastSave="{00000000-0000-0000-0000-000000000000}"/>
  <bookViews>
    <workbookView xWindow="10" yWindow="10" windowWidth="19180" windowHeight="11260" tabRatio="783" xr2:uid="{00000000-000D-0000-FFFF-FFFF00000000}"/>
  </bookViews>
  <sheets>
    <sheet name="メイン" sheetId="18" r:id="rId1"/>
    <sheet name="2.0.3" sheetId="12" state="hidden" r:id="rId2"/>
    <sheet name="2.0.2様式１項目並べ替えver" sheetId="11" state="hidden" r:id="rId3"/>
    <sheet name="2.0.2" sheetId="10" state="hidden" r:id="rId4"/>
    <sheet name="2.0.1" sheetId="5" state="hidden" r:id="rId5"/>
    <sheet name="2.0.0" sheetId="9" state="hidden" r:id="rId6"/>
    <sheet name="【参考用】2012年度_フィードバック用データ定義" sheetId="7" state="hidden" r:id="rId7"/>
  </sheets>
  <definedNames>
    <definedName name="_xlnm._FilterDatabase" localSheetId="5" hidden="1">'2.0.0'!$A$4:$P$461</definedName>
    <definedName name="_xlnm._FilterDatabase" localSheetId="4" hidden="1">'2.0.1'!$A$4:$P$409</definedName>
    <definedName name="_xlnm._FilterDatabase" localSheetId="3" hidden="1">'2.0.2'!$A$4:$P$425</definedName>
    <definedName name="_xlnm._FilterDatabase" localSheetId="2" hidden="1">'2.0.2様式１項目並べ替えver'!$A$4:$P$425</definedName>
    <definedName name="_xlnm._FilterDatabase" localSheetId="1" hidden="1">'2.0.3'!$A$4:$T$432</definedName>
    <definedName name="_xlnm._FilterDatabase" localSheetId="0" hidden="1">メイン!$A$3:$L$458</definedName>
    <definedName name="_xlnm.Print_Area" localSheetId="5">'2.0.0'!$A$1:$P$460</definedName>
    <definedName name="_xlnm.Print_Area" localSheetId="4">'2.0.1'!$A$1:$P$407</definedName>
    <definedName name="_xlnm.Print_Area" localSheetId="3">'2.0.2'!$A$1:$P$425</definedName>
    <definedName name="_xlnm.Print_Area" localSheetId="2">'2.0.2様式１項目並べ替えver'!$A$1:$P$425</definedName>
    <definedName name="_xlnm.Print_Area" localSheetId="1">'2.0.3'!$A$1:$Q$432</definedName>
    <definedName name="_xlnm.Print_Area" localSheetId="0">メイン!$A$1:$L$458</definedName>
    <definedName name="_xlnm.Print_Titles" localSheetId="5">'2.0.0'!$1:$4</definedName>
    <definedName name="_xlnm.Print_Titles" localSheetId="4">'2.0.1'!$1:$4</definedName>
    <definedName name="_xlnm.Print_Titles" localSheetId="3">'2.0.2'!$1:$4</definedName>
    <definedName name="_xlnm.Print_Titles" localSheetId="2">'2.0.2様式１項目並べ替えver'!$1:$4</definedName>
    <definedName name="_xlnm.Print_Titles" localSheetId="1">'2.0.3'!$1:$4</definedName>
    <definedName name="_xlnm.Print_Titles" localSheetId="0">メイン!$1:$3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8" l="1"/>
  <c r="A5" i="18" l="1"/>
  <c r="A6" i="18" l="1"/>
  <c r="A7" i="18" l="1"/>
  <c r="A8" i="18" l="1"/>
  <c r="T6"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97" i="12"/>
  <c r="T198" i="12"/>
  <c r="T199" i="12"/>
  <c r="T200" i="12"/>
  <c r="T201" i="12"/>
  <c r="T202" i="12"/>
  <c r="T203" i="12"/>
  <c r="T204" i="12"/>
  <c r="T205" i="12"/>
  <c r="T206" i="12"/>
  <c r="T207" i="12"/>
  <c r="T208" i="12"/>
  <c r="T209" i="12"/>
  <c r="T210" i="12"/>
  <c r="T211" i="12"/>
  <c r="T212" i="12"/>
  <c r="T213" i="12"/>
  <c r="T214" i="12"/>
  <c r="T215" i="12"/>
  <c r="T216" i="12"/>
  <c r="T217" i="12"/>
  <c r="T218" i="12"/>
  <c r="T219" i="12"/>
  <c r="T220" i="12"/>
  <c r="T221" i="12"/>
  <c r="T222" i="12"/>
  <c r="T223" i="12"/>
  <c r="T224" i="12"/>
  <c r="T225" i="12"/>
  <c r="T226" i="12"/>
  <c r="T227" i="12"/>
  <c r="T228" i="12"/>
  <c r="T229" i="12"/>
  <c r="T230" i="12"/>
  <c r="T231" i="12"/>
  <c r="T232" i="12"/>
  <c r="T233" i="12"/>
  <c r="T234" i="12"/>
  <c r="T235" i="12"/>
  <c r="T236" i="12"/>
  <c r="T237" i="12"/>
  <c r="T238" i="12"/>
  <c r="T239" i="12"/>
  <c r="T240" i="12"/>
  <c r="T241" i="12"/>
  <c r="T242" i="12"/>
  <c r="T243" i="12"/>
  <c r="T244" i="12"/>
  <c r="T245" i="12"/>
  <c r="T246" i="12"/>
  <c r="T247" i="12"/>
  <c r="T248" i="12"/>
  <c r="T249" i="12"/>
  <c r="T250" i="12"/>
  <c r="T251" i="12"/>
  <c r="T252" i="12"/>
  <c r="T253" i="12"/>
  <c r="T254" i="12"/>
  <c r="T255" i="12"/>
  <c r="T256" i="12"/>
  <c r="T257" i="12"/>
  <c r="T258" i="12"/>
  <c r="T259" i="12"/>
  <c r="T260" i="12"/>
  <c r="T261" i="12"/>
  <c r="T262" i="12"/>
  <c r="T263" i="12"/>
  <c r="T264" i="12"/>
  <c r="T265" i="12"/>
  <c r="T266" i="12"/>
  <c r="T267" i="12"/>
  <c r="T268" i="12"/>
  <c r="T269" i="12"/>
  <c r="T270" i="12"/>
  <c r="T271" i="12"/>
  <c r="T272" i="12"/>
  <c r="T273" i="12"/>
  <c r="T274" i="12"/>
  <c r="T275" i="12"/>
  <c r="T276" i="12"/>
  <c r="T277" i="12"/>
  <c r="T278" i="12"/>
  <c r="T279" i="12"/>
  <c r="T280" i="12"/>
  <c r="T281" i="12"/>
  <c r="T282" i="12"/>
  <c r="T283" i="12"/>
  <c r="T284" i="12"/>
  <c r="T285" i="12"/>
  <c r="T286" i="12"/>
  <c r="T287" i="12"/>
  <c r="T288" i="12"/>
  <c r="T289" i="12"/>
  <c r="T290" i="12"/>
  <c r="T291" i="12"/>
  <c r="T292" i="12"/>
  <c r="T293" i="12"/>
  <c r="T294" i="12"/>
  <c r="T295" i="12"/>
  <c r="T296" i="12"/>
  <c r="T297" i="12"/>
  <c r="T298" i="12"/>
  <c r="T299" i="12"/>
  <c r="T300" i="12"/>
  <c r="T301" i="12"/>
  <c r="T302" i="12"/>
  <c r="T303" i="12"/>
  <c r="T304" i="12"/>
  <c r="T305" i="12"/>
  <c r="T306" i="12"/>
  <c r="T307" i="12"/>
  <c r="T308" i="12"/>
  <c r="T309" i="12"/>
  <c r="T310" i="12"/>
  <c r="T311" i="12"/>
  <c r="T312" i="12"/>
  <c r="T313" i="12"/>
  <c r="T314" i="12"/>
  <c r="T315" i="12"/>
  <c r="T316" i="12"/>
  <c r="T317" i="12"/>
  <c r="T318" i="12"/>
  <c r="T319" i="12"/>
  <c r="T320" i="12"/>
  <c r="T321" i="12"/>
  <c r="T322" i="12"/>
  <c r="T323" i="12"/>
  <c r="T324" i="12"/>
  <c r="T325" i="12"/>
  <c r="T326" i="12"/>
  <c r="T327" i="12"/>
  <c r="T328" i="12"/>
  <c r="T329" i="12"/>
  <c r="T330" i="12"/>
  <c r="T331" i="12"/>
  <c r="T332" i="12"/>
  <c r="T333" i="12"/>
  <c r="T334" i="12"/>
  <c r="T335" i="12"/>
  <c r="T336" i="12"/>
  <c r="T337" i="12"/>
  <c r="T338" i="12"/>
  <c r="T339" i="12"/>
  <c r="T340" i="12"/>
  <c r="T341" i="12"/>
  <c r="T342" i="12"/>
  <c r="T343" i="12"/>
  <c r="T344" i="12"/>
  <c r="T345" i="12"/>
  <c r="T346" i="12"/>
  <c r="T347" i="12"/>
  <c r="T348" i="12"/>
  <c r="T349" i="12"/>
  <c r="T350" i="12"/>
  <c r="T351" i="12"/>
  <c r="T352" i="12"/>
  <c r="T353" i="12"/>
  <c r="T354" i="12"/>
  <c r="T355" i="12"/>
  <c r="T356" i="12"/>
  <c r="T357" i="12"/>
  <c r="T358" i="12"/>
  <c r="T359" i="12"/>
  <c r="T360" i="12"/>
  <c r="T361" i="12"/>
  <c r="T362" i="12"/>
  <c r="T363" i="12"/>
  <c r="T364" i="12"/>
  <c r="T365" i="12"/>
  <c r="T366" i="12"/>
  <c r="T367" i="12"/>
  <c r="T368" i="12"/>
  <c r="T369" i="12"/>
  <c r="T370" i="12"/>
  <c r="T371" i="12"/>
  <c r="T372" i="12"/>
  <c r="T373" i="12"/>
  <c r="T374" i="12"/>
  <c r="T375" i="12"/>
  <c r="T376" i="12"/>
  <c r="T377" i="12"/>
  <c r="T378" i="12"/>
  <c r="T379" i="12"/>
  <c r="T380" i="12"/>
  <c r="T381" i="12"/>
  <c r="T382" i="12"/>
  <c r="T383" i="12"/>
  <c r="T384" i="12"/>
  <c r="T385" i="12"/>
  <c r="T386" i="12"/>
  <c r="T387" i="12"/>
  <c r="T388" i="12"/>
  <c r="T389" i="12"/>
  <c r="T390" i="12"/>
  <c r="T391" i="12"/>
  <c r="T392" i="12"/>
  <c r="T393" i="12"/>
  <c r="T394" i="12"/>
  <c r="T395" i="12"/>
  <c r="T396" i="12"/>
  <c r="T397" i="12"/>
  <c r="T398" i="12"/>
  <c r="T399" i="12"/>
  <c r="T400" i="12"/>
  <c r="T401" i="12"/>
  <c r="T402" i="12"/>
  <c r="T403" i="12"/>
  <c r="T404" i="12"/>
  <c r="T405" i="12"/>
  <c r="T406" i="12"/>
  <c r="T407" i="12"/>
  <c r="T408" i="12"/>
  <c r="T409" i="12"/>
  <c r="T410" i="12"/>
  <c r="T411" i="12"/>
  <c r="T412" i="12"/>
  <c r="T413" i="12"/>
  <c r="T414" i="12"/>
  <c r="T415" i="12"/>
  <c r="T416" i="12"/>
  <c r="T417" i="12"/>
  <c r="T418" i="12"/>
  <c r="T419" i="12"/>
  <c r="T420" i="12"/>
  <c r="T421" i="12"/>
  <c r="T422" i="12"/>
  <c r="T423" i="12"/>
  <c r="T424" i="12"/>
  <c r="T425" i="12"/>
  <c r="T426" i="12"/>
  <c r="T427" i="12"/>
  <c r="T428" i="12"/>
  <c r="T429" i="12"/>
  <c r="T430" i="12"/>
  <c r="T431" i="12"/>
  <c r="T432" i="12"/>
  <c r="T5" i="12"/>
  <c r="A9" i="18" l="1"/>
  <c r="A10" i="18" s="1"/>
  <c r="A11" i="18" s="1"/>
  <c r="A402" i="12"/>
  <c r="A401" i="12"/>
  <c r="A391" i="12"/>
  <c r="A390" i="12"/>
  <c r="A12" i="18" l="1"/>
  <c r="A432" i="12"/>
  <c r="A414" i="12"/>
  <c r="A13" i="18" l="1"/>
  <c r="A14" i="18" s="1"/>
  <c r="A15" i="18" s="1"/>
  <c r="A16" i="18" s="1"/>
  <c r="A17"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55" i="12"/>
  <c r="A154" i="12"/>
  <c r="A420" i="12"/>
  <c r="A419" i="12"/>
  <c r="A418" i="12" l="1"/>
  <c r="A417" i="12"/>
  <c r="A114" i="18" l="1"/>
  <c r="A115" i="18" s="1"/>
  <c r="A431" i="12"/>
  <c r="A430" i="12"/>
  <c r="A429" i="12"/>
  <c r="A428" i="12"/>
  <c r="A427" i="12"/>
  <c r="A426" i="12"/>
  <c r="A425" i="12"/>
  <c r="A424" i="12"/>
  <c r="A423" i="12"/>
  <c r="A422" i="12"/>
  <c r="A421" i="12"/>
  <c r="A416" i="12"/>
  <c r="A415" i="12"/>
  <c r="A413" i="12"/>
  <c r="A412" i="12"/>
  <c r="A411" i="12"/>
  <c r="A410" i="12"/>
  <c r="A409" i="12"/>
  <c r="A408" i="12"/>
  <c r="A407" i="12"/>
  <c r="A406" i="12"/>
  <c r="A405" i="12"/>
  <c r="A404" i="12"/>
  <c r="A403" i="12"/>
  <c r="A400" i="12"/>
  <c r="A399" i="12"/>
  <c r="A398" i="12"/>
  <c r="A397" i="12"/>
  <c r="A396" i="12"/>
  <c r="A395" i="12"/>
  <c r="A394" i="12"/>
  <c r="A393" i="12"/>
  <c r="A392" i="12"/>
  <c r="A389" i="12"/>
  <c r="A388" i="12"/>
  <c r="A387" i="12"/>
  <c r="A386" i="12"/>
  <c r="A385" i="12"/>
  <c r="A384" i="12"/>
  <c r="A383" i="12"/>
  <c r="A382" i="12"/>
  <c r="A381" i="12"/>
  <c r="A380" i="12"/>
  <c r="A379" i="12"/>
  <c r="A378" i="12"/>
  <c r="A377" i="12"/>
  <c r="A376" i="12"/>
  <c r="A375" i="12"/>
  <c r="A374" i="12"/>
  <c r="A373" i="12"/>
  <c r="A372" i="12"/>
  <c r="A371" i="12"/>
  <c r="A370" i="12"/>
  <c r="A369" i="12"/>
  <c r="A368" i="12"/>
  <c r="A367" i="12"/>
  <c r="A366" i="12"/>
  <c r="A365" i="12"/>
  <c r="A364" i="12"/>
  <c r="A363" i="12"/>
  <c r="A362" i="12"/>
  <c r="A361" i="12"/>
  <c r="A360" i="12"/>
  <c r="A359" i="12"/>
  <c r="A358" i="12"/>
  <c r="A357" i="12"/>
  <c r="A356" i="12"/>
  <c r="A355" i="12"/>
  <c r="A354" i="12"/>
  <c r="A353" i="12"/>
  <c r="A352" i="12"/>
  <c r="A351" i="12"/>
  <c r="A350" i="12"/>
  <c r="A349" i="12"/>
  <c r="A348" i="12"/>
  <c r="A347" i="12"/>
  <c r="A346" i="12"/>
  <c r="A345" i="12"/>
  <c r="A344" i="12"/>
  <c r="A343" i="12"/>
  <c r="A342" i="12"/>
  <c r="A341" i="12"/>
  <c r="A340" i="12"/>
  <c r="A339" i="12"/>
  <c r="A338" i="12"/>
  <c r="A337" i="12"/>
  <c r="A336" i="12"/>
  <c r="A335" i="12"/>
  <c r="A334" i="12"/>
  <c r="A333" i="12"/>
  <c r="A332" i="12"/>
  <c r="A331" i="12"/>
  <c r="A330" i="12"/>
  <c r="A329" i="12"/>
  <c r="A328" i="12"/>
  <c r="A327" i="12"/>
  <c r="A326" i="12"/>
  <c r="A325" i="12"/>
  <c r="A324" i="12"/>
  <c r="A323" i="12"/>
  <c r="A322" i="12"/>
  <c r="A321" i="12"/>
  <c r="A320" i="12"/>
  <c r="A319" i="12"/>
  <c r="A318" i="12"/>
  <c r="A317" i="12"/>
  <c r="A316" i="12"/>
  <c r="A315" i="12"/>
  <c r="A314" i="12"/>
  <c r="A313" i="12"/>
  <c r="A312" i="12"/>
  <c r="A311" i="12"/>
  <c r="A310" i="12"/>
  <c r="A309" i="12"/>
  <c r="A308" i="12"/>
  <c r="A307" i="12"/>
  <c r="A306" i="12"/>
  <c r="A305" i="12"/>
  <c r="A304" i="12"/>
  <c r="A303" i="12"/>
  <c r="A302" i="12"/>
  <c r="A301" i="12"/>
  <c r="A300" i="12"/>
  <c r="A299" i="12"/>
  <c r="A298" i="12"/>
  <c r="A297" i="12"/>
  <c r="A296" i="12"/>
  <c r="A295" i="12"/>
  <c r="A294" i="12"/>
  <c r="A293" i="12"/>
  <c r="A292" i="12"/>
  <c r="A291" i="12"/>
  <c r="A290" i="12"/>
  <c r="A289" i="12"/>
  <c r="A288" i="12"/>
  <c r="A287" i="12"/>
  <c r="A286" i="12"/>
  <c r="A285" i="12"/>
  <c r="A284" i="12"/>
  <c r="A283" i="12"/>
  <c r="A282" i="12"/>
  <c r="A281" i="12"/>
  <c r="A280" i="12"/>
  <c r="A279" i="12"/>
  <c r="A278" i="12"/>
  <c r="A277" i="12"/>
  <c r="A276" i="12"/>
  <c r="A275" i="12"/>
  <c r="A274" i="12"/>
  <c r="A273" i="12"/>
  <c r="A272" i="12"/>
  <c r="A271" i="12"/>
  <c r="A270" i="12"/>
  <c r="A269" i="12"/>
  <c r="A268" i="12"/>
  <c r="A267" i="12"/>
  <c r="A266" i="12"/>
  <c r="A265" i="12"/>
  <c r="A264" i="12"/>
  <c r="A263" i="12"/>
  <c r="A262" i="12"/>
  <c r="A261" i="12"/>
  <c r="A260" i="12"/>
  <c r="A259" i="12"/>
  <c r="A258" i="12"/>
  <c r="A257" i="12"/>
  <c r="A256" i="12"/>
  <c r="A255" i="12"/>
  <c r="A254" i="12"/>
  <c r="A253" i="12"/>
  <c r="A252" i="12"/>
  <c r="A251" i="12"/>
  <c r="A250" i="12"/>
  <c r="A249" i="12"/>
  <c r="A248" i="12"/>
  <c r="A247" i="12"/>
  <c r="A246" i="12"/>
  <c r="A245" i="12"/>
  <c r="A244" i="12"/>
  <c r="A243" i="12"/>
  <c r="A24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116" i="18" l="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117" i="18" l="1"/>
  <c r="A118" i="18" s="1"/>
  <c r="A7" i="11"/>
  <c r="A6" i="11"/>
  <c r="A119" i="18" l="1"/>
  <c r="A5" i="11"/>
  <c r="A120" i="18" l="1"/>
  <c r="A121" i="18" s="1"/>
  <c r="A138" i="10"/>
  <c r="A123" i="10"/>
  <c r="A103" i="10"/>
  <c r="A102" i="10"/>
  <c r="A98" i="10"/>
  <c r="A28" i="10"/>
  <c r="A24" i="10"/>
  <c r="A10" i="10"/>
  <c r="A351" i="10"/>
  <c r="A305" i="10"/>
  <c r="A259" i="10"/>
  <c r="A212" i="10"/>
  <c r="A366" i="10"/>
  <c r="A365" i="10"/>
  <c r="A319" i="10"/>
  <c r="A273" i="10"/>
  <c r="A226" i="10"/>
  <c r="A122" i="18" l="1"/>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4" i="10"/>
  <c r="A363" i="10"/>
  <c r="A362" i="10"/>
  <c r="A361" i="10"/>
  <c r="A360" i="10"/>
  <c r="A359" i="10"/>
  <c r="A358" i="10"/>
  <c r="A357" i="10"/>
  <c r="A356" i="10"/>
  <c r="A355" i="10"/>
  <c r="A354" i="10"/>
  <c r="A353" i="10"/>
  <c r="A352"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8" i="10"/>
  <c r="A317" i="10"/>
  <c r="A316" i="10"/>
  <c r="A315" i="10"/>
  <c r="A314" i="10"/>
  <c r="A313" i="10"/>
  <c r="A312" i="10"/>
  <c r="A311" i="10"/>
  <c r="A310" i="10"/>
  <c r="A309" i="10"/>
  <c r="A308" i="10"/>
  <c r="A307" i="10"/>
  <c r="A306"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2" i="10"/>
  <c r="A271" i="10"/>
  <c r="A270" i="10"/>
  <c r="A269" i="10"/>
  <c r="A268" i="10"/>
  <c r="A267" i="10"/>
  <c r="A266" i="10"/>
  <c r="A265" i="10"/>
  <c r="A264" i="10"/>
  <c r="A263" i="10"/>
  <c r="A262" i="10"/>
  <c r="A261" i="10"/>
  <c r="A260"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5" i="10"/>
  <c r="A224" i="10"/>
  <c r="A223" i="10"/>
  <c r="A222" i="10"/>
  <c r="A221" i="10"/>
  <c r="A220" i="10"/>
  <c r="A219" i="10"/>
  <c r="A218" i="10"/>
  <c r="A217" i="10"/>
  <c r="A216" i="10"/>
  <c r="A215" i="10"/>
  <c r="A214" i="10"/>
  <c r="A213"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7" i="10"/>
  <c r="A136" i="10"/>
  <c r="A135" i="10"/>
  <c r="A134" i="10"/>
  <c r="A133" i="10"/>
  <c r="A132" i="10"/>
  <c r="A131" i="10"/>
  <c r="A130" i="10"/>
  <c r="A129" i="10"/>
  <c r="A128" i="10"/>
  <c r="A127" i="10"/>
  <c r="A126" i="10"/>
  <c r="A125" i="10"/>
  <c r="A124" i="10"/>
  <c r="A122" i="10"/>
  <c r="A121" i="10"/>
  <c r="A120" i="10"/>
  <c r="A119" i="10"/>
  <c r="A118" i="10"/>
  <c r="A117" i="10"/>
  <c r="A116" i="10"/>
  <c r="A115" i="10"/>
  <c r="A114" i="10"/>
  <c r="A113" i="10"/>
  <c r="A112" i="10"/>
  <c r="A111" i="10"/>
  <c r="A110" i="10"/>
  <c r="A109" i="10"/>
  <c r="A108" i="10"/>
  <c r="A107" i="10"/>
  <c r="A106" i="10"/>
  <c r="A105" i="10"/>
  <c r="A104" i="10"/>
  <c r="A101" i="10"/>
  <c r="A100" i="10"/>
  <c r="A99"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7" i="10"/>
  <c r="A26" i="10"/>
  <c r="A25" i="10"/>
  <c r="A23" i="10"/>
  <c r="A22" i="10"/>
  <c r="A21" i="10"/>
  <c r="A20" i="10"/>
  <c r="A19" i="10"/>
  <c r="A18" i="10"/>
  <c r="A17" i="10"/>
  <c r="A16" i="10"/>
  <c r="A15" i="10"/>
  <c r="A14" i="10"/>
  <c r="A13" i="10"/>
  <c r="A12" i="10"/>
  <c r="A11" i="10"/>
  <c r="A9" i="10"/>
  <c r="A8" i="10"/>
  <c r="A7" i="10"/>
  <c r="A6" i="10"/>
  <c r="A5" i="10"/>
  <c r="A123" i="18" l="1"/>
  <c r="A124" i="18" s="1"/>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125" i="18" l="1"/>
  <c r="A126" i="18" l="1"/>
  <c r="A127" i="18" s="1"/>
  <c r="A128" i="18" l="1"/>
  <c r="A171" i="5"/>
  <c r="A129" i="18" l="1"/>
  <c r="A130" i="18" s="1"/>
  <c r="A406" i="5"/>
  <c r="A131" i="18" l="1"/>
  <c r="A404" i="5"/>
  <c r="A132" i="18" l="1"/>
  <c r="A133" i="18" s="1"/>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402" i="5"/>
  <c r="A403"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17" i="5"/>
  <c r="A207" i="5"/>
  <c r="A208" i="5"/>
  <c r="A209" i="5"/>
  <c r="A210" i="5"/>
  <c r="A211" i="5"/>
  <c r="A212" i="5"/>
  <c r="A213" i="5"/>
  <c r="A214" i="5"/>
  <c r="A215" i="5"/>
  <c r="A216"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62" i="5"/>
  <c r="A252" i="5"/>
  <c r="A253" i="5"/>
  <c r="A254" i="5"/>
  <c r="A255" i="5"/>
  <c r="A256" i="5"/>
  <c r="A257" i="5"/>
  <c r="A258" i="5"/>
  <c r="A259" i="5"/>
  <c r="A260" i="5"/>
  <c r="A261"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306" i="5"/>
  <c r="A296" i="5"/>
  <c r="A297" i="5"/>
  <c r="A298" i="5"/>
  <c r="A299" i="5"/>
  <c r="A300" i="5"/>
  <c r="A301" i="5"/>
  <c r="A302" i="5"/>
  <c r="A303" i="5"/>
  <c r="A304" i="5"/>
  <c r="A305"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50" i="5"/>
  <c r="A340" i="5"/>
  <c r="A341" i="5"/>
  <c r="A342" i="5"/>
  <c r="A343" i="5"/>
  <c r="A344" i="5"/>
  <c r="A345" i="5"/>
  <c r="A346" i="5"/>
  <c r="A347" i="5"/>
  <c r="A348" i="5"/>
  <c r="A349"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5" i="5"/>
  <c r="A407" i="5"/>
  <c r="A17" i="5"/>
  <c r="A18" i="5"/>
  <c r="A19" i="5"/>
  <c r="A20" i="5"/>
  <c r="A21" i="5"/>
  <c r="A22" i="5"/>
  <c r="A23" i="5"/>
  <c r="A12" i="5"/>
  <c r="A13" i="5"/>
  <c r="A14" i="5"/>
  <c r="A15" i="5"/>
  <c r="A16" i="5"/>
  <c r="A11" i="5"/>
  <c r="A8" i="5"/>
  <c r="A9" i="5"/>
  <c r="A10" i="5"/>
  <c r="A6" i="5"/>
  <c r="A7" i="5"/>
  <c r="A134" i="18" l="1"/>
  <c r="A24" i="5"/>
  <c r="A5" i="5"/>
  <c r="A135" i="18" l="1"/>
  <c r="A136" i="18" s="1"/>
  <c r="A137" i="18" l="1"/>
  <c r="A138" i="18" l="1"/>
  <c r="A139" i="18" s="1"/>
  <c r="A140" i="18" l="1"/>
  <c r="A141" i="18" l="1"/>
  <c r="A142" i="18" s="1"/>
  <c r="A143" i="18" s="1"/>
  <c r="A144" i="18" s="1"/>
  <c r="A145" i="18" s="1"/>
  <c r="A156" i="18" s="1"/>
  <c r="A167" i="18" s="1"/>
  <c r="A168" i="18" s="1"/>
  <c r="A169" i="18" s="1"/>
  <c r="A170" i="18" s="1"/>
  <c r="A171" i="18" s="1"/>
  <c r="A172" i="18" s="1"/>
  <c r="A173" i="18" s="1"/>
  <c r="A174" i="18" s="1"/>
  <c r="A175" i="18" s="1"/>
  <c r="A176" i="18" s="1"/>
  <c r="A177" i="18" s="1"/>
  <c r="A178" i="18" s="1"/>
  <c r="A179" i="18" s="1"/>
  <c r="A180" i="18" s="1"/>
  <c r="A181" i="18" s="1"/>
  <c r="A182" i="18" s="1"/>
  <c r="A183" i="18" s="1"/>
  <c r="A184" i="18" s="1"/>
  <c r="A185" i="18" s="1"/>
  <c r="A186" i="18" s="1"/>
  <c r="A187" i="18" s="1"/>
  <c r="A188" i="18" s="1"/>
  <c r="A189" i="18" s="1"/>
  <c r="A190" i="18" s="1"/>
  <c r="A191" i="18" s="1"/>
  <c r="A192" i="18" s="1"/>
  <c r="A193" i="18" s="1"/>
  <c r="A194" i="18" s="1"/>
  <c r="A195" i="18" s="1"/>
  <c r="A196" i="18" s="1"/>
  <c r="A197" i="18" s="1"/>
  <c r="A198" i="18" s="1"/>
  <c r="A201" i="18" s="1"/>
  <c r="A202" i="18" s="1"/>
  <c r="A203" i="18" s="1"/>
  <c r="A204" i="18" s="1"/>
  <c r="A205" i="18" s="1"/>
  <c r="A206" i="18" s="1"/>
  <c r="A207" i="18" s="1"/>
  <c r="A208" i="18" s="1"/>
  <c r="A213" i="18" s="1"/>
  <c r="A216" i="18" s="1"/>
  <c r="A217" i="18" s="1"/>
  <c r="A218" i="18" s="1"/>
  <c r="A222" i="18" s="1"/>
  <c r="A223" i="18" s="1"/>
  <c r="A224" i="18" s="1"/>
  <c r="A225" i="18" s="1"/>
  <c r="A226" i="18" s="1"/>
  <c r="A227" i="18" s="1"/>
  <c r="A228" i="18" s="1"/>
  <c r="A229" i="18" s="1"/>
  <c r="A230" i="18" s="1"/>
  <c r="A231" i="18" s="1"/>
  <c r="A232" i="18" s="1"/>
  <c r="A233" i="18" s="1"/>
  <c r="A234" i="18" s="1"/>
  <c r="A235" i="18" s="1"/>
  <c r="A236" i="18" s="1"/>
  <c r="A237" i="18" s="1"/>
  <c r="A238" i="18" s="1"/>
  <c r="A239" i="18" s="1"/>
  <c r="A240" i="18" s="1"/>
  <c r="A241" i="18" s="1"/>
  <c r="A242" i="18" s="1"/>
  <c r="A243" i="18" s="1"/>
  <c r="A244" i="18" s="1"/>
  <c r="A245" i="18" s="1"/>
  <c r="A246" i="18" s="1"/>
  <c r="A247" i="18" s="1"/>
  <c r="A248" i="18" s="1"/>
  <c r="A249" i="18" s="1"/>
  <c r="A250" i="18" s="1"/>
  <c r="A251" i="18" s="1"/>
  <c r="A252" i="18" s="1"/>
  <c r="A253" i="18" s="1"/>
  <c r="A254" i="18" s="1"/>
  <c r="A255" i="18" s="1"/>
  <c r="A256" i="18" s="1"/>
  <c r="A257" i="18" s="1"/>
  <c r="A258" i="18" s="1"/>
  <c r="A259" i="18" s="1"/>
  <c r="A260" i="18" s="1"/>
  <c r="A261" i="18" s="1"/>
  <c r="A262" i="18" s="1"/>
  <c r="A263" i="18" s="1"/>
  <c r="A264" i="18" s="1"/>
  <c r="A265" i="18" s="1"/>
  <c r="A266" i="18" s="1"/>
  <c r="A267" i="18" s="1"/>
  <c r="A268" i="18" s="1"/>
  <c r="A269" i="18" s="1"/>
  <c r="A270" i="18" s="1"/>
  <c r="A271" i="18" s="1"/>
  <c r="A272" i="18" s="1"/>
  <c r="A273" i="18" s="1"/>
  <c r="A274" i="18" s="1"/>
  <c r="A275" i="18" s="1"/>
  <c r="A276" i="18" s="1"/>
  <c r="A277" i="18" s="1"/>
  <c r="A278" i="18" s="1"/>
  <c r="A279" i="18" s="1"/>
  <c r="A280" i="18" s="1"/>
  <c r="A281" i="18" s="1"/>
  <c r="A282" i="18" s="1"/>
  <c r="A283" i="18" s="1"/>
  <c r="A284" i="18" s="1"/>
  <c r="A285" i="18" s="1"/>
  <c r="A286" i="18" s="1"/>
  <c r="A287" i="18" s="1"/>
  <c r="A288" i="18" s="1"/>
  <c r="A289" i="18" s="1"/>
  <c r="A290" i="18" s="1"/>
  <c r="A291" i="18" s="1"/>
  <c r="A292" i="18" s="1"/>
  <c r="A293" i="18" s="1"/>
  <c r="A294" i="18" s="1"/>
  <c r="A295" i="18" s="1"/>
  <c r="A296" i="18" s="1"/>
  <c r="A297" i="18" s="1"/>
  <c r="A298" i="18" s="1"/>
  <c r="A299" i="18" s="1"/>
  <c r="A300" i="18" s="1"/>
  <c r="A301" i="18" s="1"/>
  <c r="A302" i="18" s="1"/>
  <c r="A303" i="18" s="1"/>
  <c r="A304" i="18" s="1"/>
  <c r="A305" i="18" s="1"/>
  <c r="A306" i="18" s="1"/>
  <c r="A307" i="18" s="1"/>
  <c r="A308" i="18" s="1"/>
  <c r="A309" i="18" s="1"/>
  <c r="A310" i="18" s="1"/>
  <c r="A311" i="18" s="1"/>
  <c r="A312" i="18" s="1"/>
  <c r="A313" i="18" s="1"/>
  <c r="A314" i="18" s="1"/>
  <c r="A315" i="18" s="1"/>
  <c r="A316" i="18" s="1"/>
  <c r="A317" i="18" s="1"/>
  <c r="A318" i="18" s="1"/>
  <c r="A319" i="18" s="1"/>
  <c r="A320" i="18" s="1"/>
  <c r="A321" i="18" s="1"/>
  <c r="A322" i="18" s="1"/>
  <c r="A323" i="18" s="1"/>
  <c r="A324" i="18" s="1"/>
  <c r="A325" i="18" s="1"/>
  <c r="A326" i="18" s="1"/>
  <c r="A327" i="18" s="1"/>
  <c r="A328" i="18" s="1"/>
  <c r="A329" i="18" s="1"/>
  <c r="A330" i="18" s="1"/>
  <c r="A331" i="18" s="1"/>
  <c r="A332" i="18" s="1"/>
  <c r="A333" i="18" s="1"/>
  <c r="A334" i="18" s="1"/>
  <c r="A335" i="18" s="1"/>
  <c r="A336" i="18" s="1"/>
  <c r="A337" i="18" s="1"/>
  <c r="A338" i="18" s="1"/>
  <c r="A339" i="18" s="1"/>
  <c r="A340" i="18" s="1"/>
  <c r="A341" i="18" s="1"/>
  <c r="A342" i="18" s="1"/>
  <c r="A343" i="18" s="1"/>
  <c r="A344" i="18" s="1"/>
  <c r="A345" i="18" s="1"/>
  <c r="A346" i="18" s="1"/>
  <c r="A347" i="18" s="1"/>
  <c r="A348" i="18" s="1"/>
  <c r="A349" i="18" s="1"/>
  <c r="A350" i="18" s="1"/>
  <c r="A351" i="18" s="1"/>
  <c r="A352" i="18" s="1"/>
  <c r="A353" i="18" s="1"/>
  <c r="A354" i="18" s="1"/>
  <c r="A355" i="18" s="1"/>
  <c r="A356" i="18" s="1"/>
  <c r="A357" i="18" s="1"/>
  <c r="A358" i="18" s="1"/>
  <c r="A359" i="18" s="1"/>
  <c r="A360" i="18" s="1"/>
  <c r="A361" i="18" s="1"/>
  <c r="A362" i="18" s="1"/>
  <c r="A363" i="18" s="1"/>
  <c r="A364" i="18" s="1"/>
  <c r="A365" i="18" s="1"/>
  <c r="A366" i="18" s="1"/>
  <c r="A367" i="18" s="1"/>
  <c r="A368" i="18" s="1"/>
  <c r="A369" i="18" s="1"/>
  <c r="A370" i="18" s="1"/>
  <c r="A371" i="18" s="1"/>
  <c r="A372" i="18" s="1"/>
  <c r="A373" i="18" s="1"/>
  <c r="A374" i="18" s="1"/>
  <c r="A375" i="18" s="1"/>
  <c r="A376" i="18" s="1"/>
  <c r="A377" i="18" s="1"/>
  <c r="A378" i="18" s="1"/>
  <c r="A379" i="18" s="1"/>
  <c r="A380" i="18" s="1"/>
  <c r="A381" i="18" s="1"/>
  <c r="A382" i="18" s="1"/>
  <c r="A383" i="18" s="1"/>
  <c r="A384" i="18" s="1"/>
  <c r="A385" i="18" s="1"/>
  <c r="A386" i="18" s="1"/>
  <c r="A387" i="18" s="1"/>
  <c r="A388" i="18" s="1"/>
  <c r="A389" i="18" s="1"/>
  <c r="A390" i="18" s="1"/>
  <c r="A391" i="18" s="1"/>
  <c r="A392" i="18" s="1"/>
  <c r="A393" i="18" s="1"/>
  <c r="A394" i="18" s="1"/>
  <c r="A395" i="18" s="1"/>
  <c r="A396" i="18" s="1"/>
  <c r="A397" i="18" s="1"/>
  <c r="A398" i="18" s="1"/>
  <c r="A399" i="18" s="1"/>
  <c r="A400" i="18" s="1"/>
  <c r="A401" i="18" s="1"/>
  <c r="A402" i="18" s="1"/>
  <c r="A403" i="18" s="1"/>
  <c r="A404" i="18" s="1"/>
  <c r="A405" i="18" s="1"/>
  <c r="A406" i="18" s="1"/>
  <c r="A407" i="18" s="1"/>
  <c r="A408" i="18" s="1"/>
  <c r="A409" i="18" s="1"/>
  <c r="A410" i="18" s="1"/>
  <c r="A411" i="18" s="1"/>
  <c r="A412" i="18" s="1"/>
  <c r="A413" i="18" s="1"/>
  <c r="A414" i="18" s="1"/>
  <c r="A415" i="18" s="1"/>
  <c r="A416" i="18" s="1"/>
  <c r="A417" i="18" s="1"/>
  <c r="A418" i="18" s="1"/>
  <c r="A419" i="18" s="1"/>
  <c r="A420" i="18" s="1"/>
  <c r="A421" i="18" s="1"/>
  <c r="A422" i="18" s="1"/>
  <c r="A423" i="18" s="1"/>
  <c r="A424" i="18" s="1"/>
  <c r="A425" i="18" s="1"/>
  <c r="A426" i="18" s="1"/>
  <c r="A427" i="18" s="1"/>
  <c r="A428" i="18" s="1"/>
  <c r="A429" i="18" s="1"/>
  <c r="A430" i="18" s="1"/>
  <c r="A431" i="18" s="1"/>
  <c r="A432" i="18" s="1"/>
  <c r="A433" i="18" s="1"/>
  <c r="A434" i="18" s="1"/>
  <c r="A435" i="18" s="1"/>
  <c r="A436" i="18" s="1"/>
  <c r="A437" i="18" s="1"/>
  <c r="A438" i="18" s="1"/>
  <c r="A439" i="18" s="1"/>
  <c r="A440" i="18" s="1"/>
  <c r="A441" i="18" s="1"/>
  <c r="A442" i="18" s="1"/>
  <c r="A446" i="18" l="1"/>
  <c r="A443" i="18"/>
  <c r="A444" i="18" s="1"/>
  <c r="A445" i="18" s="1"/>
  <c r="A447" i="18" l="1"/>
  <c r="A448" i="18" s="1"/>
  <c r="A451" i="18" l="1"/>
  <c r="A449" i="18"/>
  <c r="A450" i="18" s="1"/>
  <c r="A452" i="18" l="1"/>
  <c r="A453" i="18" s="1"/>
  <c r="A454" i="18" s="1"/>
  <c r="A455" i="18" s="1"/>
  <c r="A456" i="18" s="1"/>
  <c r="A457" i="18" s="1"/>
  <c r="A45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PRRISM</author>
  </authors>
  <commentList>
    <comment ref="O1" authorId="0" shapeId="0" xr:uid="{00000000-0006-0000-0500-000001000000}">
      <text>
        <r>
          <rPr>
            <b/>
            <sz val="9"/>
            <color indexed="81"/>
            <rFont val="ＭＳ Ｐゴシック"/>
            <family val="3"/>
            <charset val="128"/>
          </rPr>
          <t xml:space="preserve">Ver1.00：新規作成
Ver1.01:Charlson Scoreの条件を追記
Ver1.02:24時間以内の死亡の備考を追記
Ver2.00:再納品に伴う定義書の更新
　条件詳記、スクリーニング仕様の追加等
Ver2.01:20160519打合せ事項の反映
Ver2.02:ご提案
Ver2.03平成29年度ご提案
</t>
        </r>
      </text>
    </comment>
    <comment ref="I177" authorId="0" shapeId="0" xr:uid="{00000000-0006-0000-0500-000002000000}">
      <text>
        <r>
          <rPr>
            <b/>
            <sz val="9"/>
            <color indexed="81"/>
            <rFont val="ＭＳ Ｐゴシック"/>
            <family val="3"/>
            <charset val="128"/>
          </rPr>
          <t>日帰り入院かつ外来ありの症例は全体件数の0.1%に満たず、
日帰り入院での退院は夕方となる為、
それ以降に外来で薬剤が処方される可能性はほぼ切り捨てられる為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PRRISM</author>
  </authors>
  <commentList>
    <comment ref="O1" authorId="0" shapeId="0" xr:uid="{00000000-0006-0000-0600-000001000000}">
      <text>
        <r>
          <rPr>
            <b/>
            <sz val="9"/>
            <color indexed="81"/>
            <rFont val="ＭＳ Ｐゴシック"/>
            <family val="3"/>
            <charset val="128"/>
          </rPr>
          <t xml:space="preserve">Ver1.00：新規作成
Ver1.01:Charlson Scoreの条件を追記
Ver1.02:24時間以内の死亡の備考を追記
Ver2.00:再納品に伴う定義書の更新
　条件詳記、スクリーニング仕様の追加等
Ver2.01:20160519打合せ事項の反映
Ver2.02:ご提案
</t>
        </r>
      </text>
    </comment>
    <comment ref="I180" authorId="0" shapeId="0" xr:uid="{00000000-0006-0000-0600-000002000000}">
      <text>
        <r>
          <rPr>
            <b/>
            <sz val="9"/>
            <color indexed="81"/>
            <rFont val="ＭＳ Ｐゴシック"/>
            <family val="3"/>
            <charset val="128"/>
          </rPr>
          <t>日帰り入院かつ外来ありの症例は全体件数の0.1%に満たず、
日帰り入院での退院は夕方となる為、
それ以降に外来で薬剤が処方される可能性はほぼ切り捨てられる為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PRRISM</author>
  </authors>
  <commentList>
    <comment ref="O1" authorId="0" shapeId="0" xr:uid="{00000000-0006-0000-0700-000001000000}">
      <text>
        <r>
          <rPr>
            <b/>
            <sz val="9"/>
            <color indexed="81"/>
            <rFont val="ＭＳ Ｐゴシック"/>
            <family val="3"/>
            <charset val="128"/>
          </rPr>
          <t xml:space="preserve">Ver1.00：新規作成
Ver1.01:Charlson Scoreの条件を追記
Ver1.02:24時間以内の死亡の備考を追記
Ver2.00:再納品に伴う定義書の更新
　条件詳記、スクリーニング仕様の追加等
Ver2.01:20160519打合せ事項の反映
Ver2.02:ご提案
</t>
        </r>
      </text>
    </comment>
    <comment ref="I180" authorId="0" shapeId="0" xr:uid="{00000000-0006-0000-0700-000002000000}">
      <text>
        <r>
          <rPr>
            <b/>
            <sz val="9"/>
            <color indexed="81"/>
            <rFont val="ＭＳ Ｐゴシック"/>
            <family val="3"/>
            <charset val="128"/>
          </rPr>
          <t>日帰り入院かつ外来ありの症例は全体件数の0.1%に満たず、
日帰り入院での退院は夕方となる為、
それ以降に外来で薬剤が処方される可能性はほぼ切り捨てられる為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PRRISM</author>
  </authors>
  <commentList>
    <comment ref="O1" authorId="0" shapeId="0" xr:uid="{00000000-0006-0000-0800-000001000000}">
      <text>
        <r>
          <rPr>
            <b/>
            <sz val="9"/>
            <color indexed="81"/>
            <rFont val="ＭＳ Ｐゴシック"/>
            <family val="3"/>
            <charset val="128"/>
          </rPr>
          <t xml:space="preserve">Ver1.00：新規作成
Ver1.01:Charlson Scoreの条件を追記
Ver1.02:24時間以内の死亡の備考を追記
Ver2.00:再納品に伴う定義書の更新
　条件詳記、スクリーニング仕様の追加等
Ver2.01:20160519打合せ事項の反映
</t>
        </r>
      </text>
    </comment>
    <comment ref="I172" authorId="0" shapeId="0" xr:uid="{00000000-0006-0000-0800-000002000000}">
      <text>
        <r>
          <rPr>
            <b/>
            <sz val="9"/>
            <color indexed="81"/>
            <rFont val="ＭＳ Ｐゴシック"/>
            <family val="3"/>
            <charset val="128"/>
          </rPr>
          <t>日帰り入院かつ外来ありの症例は全体件数の0.1%に満たず、
日帰り入院での退院は夕方となる為、
それ以降に外来で薬剤が処方される可能性はほぼ切り捨てられる為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PRRISM</author>
  </authors>
  <commentList>
    <comment ref="O1" authorId="0" shapeId="0" xr:uid="{00000000-0006-0000-0900-000001000000}">
      <text>
        <r>
          <rPr>
            <b/>
            <sz val="9"/>
            <color indexed="81"/>
            <rFont val="ＭＳ Ｐゴシック"/>
            <family val="3"/>
            <charset val="128"/>
          </rPr>
          <t>Ver1.00：新規作成
Ver1.01:Charlson Scoreの条件を追記
Ver1.02:24時間以内の死亡の備考を追記
Ver2.00:再納品に伴う定義書の更新
　条件詳記、スクリーニング仕様の追加等</t>
        </r>
      </text>
    </comment>
    <comment ref="I226" authorId="0" shapeId="0" xr:uid="{00000000-0006-0000-0900-000002000000}">
      <text>
        <r>
          <rPr>
            <b/>
            <sz val="9"/>
            <color indexed="81"/>
            <rFont val="ＭＳ Ｐゴシック"/>
            <family val="3"/>
            <charset val="128"/>
          </rPr>
          <t>日帰り入院かつ外来ありの症例は全体件数の0.1%に満たず、
日帰り入院での退院は夕方となる為、
それ以降に外来で薬剤が処方される可能性はほぼ切り捨てられる為</t>
        </r>
      </text>
    </comment>
  </commentList>
</comments>
</file>

<file path=xl/sharedStrings.xml><?xml version="1.0" encoding="utf-8"?>
<sst xmlns="http://schemas.openxmlformats.org/spreadsheetml/2006/main" count="22461" uniqueCount="3638">
  <si>
    <t>条件</t>
    <rPh sb="0" eb="2">
      <t>ジョウケン</t>
    </rPh>
    <phoneticPr fontId="5"/>
  </si>
  <si>
    <t>Inst_Code</t>
    <phoneticPr fontId="5"/>
  </si>
  <si>
    <t>施設コード</t>
  </si>
  <si>
    <t>様式1より</t>
    <rPh sb="0" eb="2">
      <t>ヨウシキ</t>
    </rPh>
    <phoneticPr fontId="5"/>
  </si>
  <si>
    <t>診療科コード</t>
  </si>
  <si>
    <t>Int_ID</t>
    <phoneticPr fontId="5"/>
  </si>
  <si>
    <t>統括診療情報番号</t>
  </si>
  <si>
    <t>data_ID</t>
    <phoneticPr fontId="5"/>
  </si>
  <si>
    <t>データ識別番号</t>
  </si>
  <si>
    <t>gender</t>
    <phoneticPr fontId="5"/>
  </si>
  <si>
    <t>性別</t>
  </si>
  <si>
    <t>birth_date</t>
    <phoneticPr fontId="5"/>
  </si>
  <si>
    <t>生年月日</t>
  </si>
  <si>
    <t>zip</t>
    <phoneticPr fontId="5"/>
  </si>
  <si>
    <t>患者住所地域の郵便番号</t>
  </si>
  <si>
    <t>Aim_hospitalization</t>
    <phoneticPr fontId="5"/>
  </si>
  <si>
    <t>Trial</t>
    <phoneticPr fontId="5"/>
  </si>
  <si>
    <t>hospitalization_date</t>
    <phoneticPr fontId="5"/>
  </si>
  <si>
    <t>入院年月日</t>
  </si>
  <si>
    <t>discharge_date</t>
    <phoneticPr fontId="5"/>
  </si>
  <si>
    <t>退院年月日</t>
  </si>
  <si>
    <t>transfer</t>
    <phoneticPr fontId="5"/>
  </si>
  <si>
    <t>mode_hopitalization</t>
    <phoneticPr fontId="5"/>
  </si>
  <si>
    <t>Referel</t>
    <phoneticPr fontId="5"/>
  </si>
  <si>
    <t>hospitalization_Clinic</t>
    <phoneticPr fontId="5"/>
  </si>
  <si>
    <t>emergency_admi</t>
    <phoneticPr fontId="5"/>
  </si>
  <si>
    <t>Ambulance</t>
    <phoneticPr fontId="5"/>
  </si>
  <si>
    <t>救急車による搬送の有無</t>
    <phoneticPr fontId="5"/>
  </si>
  <si>
    <t>discharge_location</t>
    <phoneticPr fontId="5"/>
  </si>
  <si>
    <t>Prognosis_discharge</t>
    <phoneticPr fontId="5"/>
  </si>
  <si>
    <t>death_24h</t>
    <phoneticPr fontId="5"/>
  </si>
  <si>
    <t>prior_admi_date</t>
    <phoneticPr fontId="5"/>
  </si>
  <si>
    <t>前回退院年月日</t>
  </si>
  <si>
    <t>prior_admi_same_DX</t>
    <phoneticPr fontId="5"/>
  </si>
  <si>
    <t>前回同一疾病で自院入院の有無</t>
  </si>
  <si>
    <t>general_hosp</t>
    <phoneticPr fontId="5"/>
  </si>
  <si>
    <t>調査対象となる一般病棟への入院の有無</t>
  </si>
  <si>
    <t>psy_hosp</t>
    <phoneticPr fontId="5"/>
  </si>
  <si>
    <t>調査対象となる精神病棟への入院の有無</t>
  </si>
  <si>
    <t>other_hosp</t>
    <phoneticPr fontId="5"/>
  </si>
  <si>
    <t>様式1開始日</t>
  </si>
  <si>
    <t>様式1終了日</t>
  </si>
  <si>
    <t>主傷病名</t>
  </si>
  <si>
    <t>Main_ICD10</t>
    <phoneticPr fontId="5"/>
  </si>
  <si>
    <t>主傷病名ICD10</t>
  </si>
  <si>
    <t>Initial_DX</t>
    <phoneticPr fontId="5"/>
  </si>
  <si>
    <t>入院契機傷病名</t>
  </si>
  <si>
    <t>Initial_ICD10</t>
    <phoneticPr fontId="5"/>
  </si>
  <si>
    <t>入院契機ICD10</t>
  </si>
  <si>
    <t>most_DX</t>
    <phoneticPr fontId="5"/>
  </si>
  <si>
    <t>医療資源最傷病名</t>
  </si>
  <si>
    <t>most_DX_ICD</t>
    <phoneticPr fontId="5"/>
  </si>
  <si>
    <t>医療資源最傷病ICD10</t>
  </si>
  <si>
    <t>second_DX</t>
    <phoneticPr fontId="5"/>
  </si>
  <si>
    <t>医療資源2番目傷病名</t>
  </si>
  <si>
    <t>second_DX_ICD</t>
    <phoneticPr fontId="5"/>
  </si>
  <si>
    <t>医療資源2番目傷病ICD10</t>
  </si>
  <si>
    <t>入院時併存症1名</t>
  </si>
  <si>
    <t>入院時併存症1名ICD10</t>
  </si>
  <si>
    <t>入院時併存症2名</t>
  </si>
  <si>
    <t>入院時併存症2名ICD10</t>
  </si>
  <si>
    <t>入院時併存症3名</t>
  </si>
  <si>
    <t>入院時併存症3名ICD10</t>
  </si>
  <si>
    <t>入院時併存症4名</t>
  </si>
  <si>
    <t>入院時併存症4名ICD10</t>
  </si>
  <si>
    <t>入院後発症疾患1名</t>
  </si>
  <si>
    <t>入院後発症疾患1ICD10</t>
  </si>
  <si>
    <t>入院後発症疾患2名</t>
  </si>
  <si>
    <t>入院後発症疾患2ICD10</t>
  </si>
  <si>
    <t>入院後発症疾患3名</t>
  </si>
  <si>
    <t>入院後発症疾患3ICD10</t>
  </si>
  <si>
    <t>入院後発症疾患4名</t>
  </si>
  <si>
    <t>入院後発症疾患4ICD10</t>
  </si>
  <si>
    <t>ope1</t>
    <phoneticPr fontId="5"/>
  </si>
  <si>
    <t>手術1名</t>
  </si>
  <si>
    <t>ope1_app</t>
    <phoneticPr fontId="5"/>
  </si>
  <si>
    <t>手術1予備</t>
  </si>
  <si>
    <t>ope1_code</t>
    <phoneticPr fontId="5"/>
  </si>
  <si>
    <t>手術1点数表コード</t>
  </si>
  <si>
    <t>ope1_N</t>
    <phoneticPr fontId="5"/>
  </si>
  <si>
    <t>手術1手術回数</t>
  </si>
  <si>
    <t>ope1_N_side</t>
    <phoneticPr fontId="5"/>
  </si>
  <si>
    <t>手術1手術側数</t>
  </si>
  <si>
    <t>ope1_date</t>
    <phoneticPr fontId="5"/>
  </si>
  <si>
    <t>手術1手術日</t>
  </si>
  <si>
    <t>ope1_anesthesia</t>
    <phoneticPr fontId="5"/>
  </si>
  <si>
    <t>手術1麻酔</t>
  </si>
  <si>
    <t>ope2</t>
  </si>
  <si>
    <t>手術2名</t>
  </si>
  <si>
    <t>ope2_app</t>
  </si>
  <si>
    <t>手術2予備</t>
  </si>
  <si>
    <t>ope2_code</t>
  </si>
  <si>
    <t>手術2点数表コード</t>
  </si>
  <si>
    <t>ope2_N</t>
  </si>
  <si>
    <t>手術2手術回数</t>
  </si>
  <si>
    <t>ope2_N_side</t>
  </si>
  <si>
    <t>手術2手術側数</t>
  </si>
  <si>
    <t>ope2_date</t>
  </si>
  <si>
    <t>手術2手術日</t>
  </si>
  <si>
    <t>ope2_anesthesia</t>
  </si>
  <si>
    <t>手術2麻酔</t>
  </si>
  <si>
    <t>ope3</t>
  </si>
  <si>
    <t>手術3名</t>
  </si>
  <si>
    <t>ope3_app</t>
  </si>
  <si>
    <t>手術3予備</t>
  </si>
  <si>
    <t>ope3_code</t>
  </si>
  <si>
    <t>手術3点数表コード</t>
  </si>
  <si>
    <t>ope3_N</t>
  </si>
  <si>
    <t>手術3手術回数</t>
  </si>
  <si>
    <t>ope3_N_side</t>
  </si>
  <si>
    <t>手術3手術側数</t>
  </si>
  <si>
    <t>ope3_date</t>
  </si>
  <si>
    <t>手術3手術日</t>
  </si>
  <si>
    <t>ope3_anesthesia</t>
  </si>
  <si>
    <t>手術3麻酔</t>
  </si>
  <si>
    <t>ope4</t>
  </si>
  <si>
    <t>手術4名</t>
  </si>
  <si>
    <t>ope4_app</t>
  </si>
  <si>
    <t>手術4予備</t>
  </si>
  <si>
    <t>ope4_code</t>
  </si>
  <si>
    <t>手術4点数表コード</t>
  </si>
  <si>
    <t>ope4_N</t>
  </si>
  <si>
    <t>手術4手術回数</t>
  </si>
  <si>
    <t>ope4_N_side</t>
  </si>
  <si>
    <t>手術4手術側数</t>
  </si>
  <si>
    <t>ope4_date</t>
  </si>
  <si>
    <t>手術4手術日</t>
  </si>
  <si>
    <t>ope4_anesthesia</t>
  </si>
  <si>
    <t>手術4麻酔</t>
  </si>
  <si>
    <t>ope5</t>
  </si>
  <si>
    <t>手術5名</t>
  </si>
  <si>
    <t>ope5_app</t>
  </si>
  <si>
    <t>手術5予備</t>
  </si>
  <si>
    <t>ope5_code</t>
  </si>
  <si>
    <t>手術5点数表コード</t>
  </si>
  <si>
    <t>ope5_N</t>
  </si>
  <si>
    <t>手術5手術回数</t>
  </si>
  <si>
    <t>ope5_N_side</t>
  </si>
  <si>
    <t>手術5手術側数</t>
  </si>
  <si>
    <t>ope5_date</t>
  </si>
  <si>
    <t>手術5手術日</t>
  </si>
  <si>
    <t>ope5_anesthesia</t>
  </si>
  <si>
    <t>手術5麻酔</t>
  </si>
  <si>
    <t>Pregnancy</t>
    <phoneticPr fontId="5"/>
  </si>
  <si>
    <t>現在の妊娠の有無</t>
  </si>
  <si>
    <t>BW_at_birth</t>
    <phoneticPr fontId="5"/>
  </si>
  <si>
    <t>出生時体重</t>
  </si>
  <si>
    <t>Pregnancy_week</t>
    <phoneticPr fontId="5"/>
  </si>
  <si>
    <t>出生時妊娠週数</t>
  </si>
  <si>
    <t>height</t>
    <phoneticPr fontId="5"/>
  </si>
  <si>
    <t>身長</t>
  </si>
  <si>
    <t>weight</t>
    <phoneticPr fontId="5"/>
  </si>
  <si>
    <t>体重</t>
  </si>
  <si>
    <t>Brinkman</t>
    <phoneticPr fontId="5"/>
  </si>
  <si>
    <t>喫煙指数</t>
  </si>
  <si>
    <t>JCS_admi</t>
    <phoneticPr fontId="5"/>
  </si>
  <si>
    <t>入院時意識障害JCS</t>
  </si>
  <si>
    <t>JCS_discharge</t>
    <phoneticPr fontId="5"/>
  </si>
  <si>
    <t>退院時意識障害JCS</t>
  </si>
  <si>
    <t>ADL_admi</t>
    <phoneticPr fontId="5"/>
  </si>
  <si>
    <t>入院時ＡＤＬスコア</t>
  </si>
  <si>
    <t>ADL_discharge</t>
    <phoneticPr fontId="5"/>
  </si>
  <si>
    <t>退院時ＡＤＬスコア</t>
  </si>
  <si>
    <t>Cancer_recurrence</t>
    <phoneticPr fontId="5"/>
  </si>
  <si>
    <t>がんの初発再発</t>
  </si>
  <si>
    <t>UCC_T</t>
    <phoneticPr fontId="5"/>
  </si>
  <si>
    <t>UICC病期分類T</t>
  </si>
  <si>
    <t>UCC_N</t>
    <phoneticPr fontId="5"/>
  </si>
  <si>
    <t>UICC病期分類N</t>
  </si>
  <si>
    <t>UCC_M</t>
    <phoneticPr fontId="5"/>
  </si>
  <si>
    <t>UICC病期分類M</t>
  </si>
  <si>
    <t>Cancer_Stage</t>
    <phoneticPr fontId="5"/>
  </si>
  <si>
    <t>がんのStage分類</t>
  </si>
  <si>
    <t>mRS_admi</t>
    <phoneticPr fontId="5"/>
  </si>
  <si>
    <t>入院時 modified Rankin Scale</t>
  </si>
  <si>
    <t>mRS_discharge</t>
    <phoneticPr fontId="5"/>
  </si>
  <si>
    <t>退院時 modified Rankin Scale</t>
  </si>
  <si>
    <t>stroke_onset</t>
    <phoneticPr fontId="5"/>
  </si>
  <si>
    <t>脳卒中の発症時期</t>
  </si>
  <si>
    <t>Hugh_Jones</t>
    <phoneticPr fontId="5"/>
  </si>
  <si>
    <t>Hugh-Jones分類</t>
  </si>
  <si>
    <t>NYHA</t>
    <phoneticPr fontId="5"/>
  </si>
  <si>
    <t>心不全のＮＹＨＡ心機能分類</t>
  </si>
  <si>
    <t>CCS</t>
    <phoneticPr fontId="5"/>
  </si>
  <si>
    <t>狭心症、慢性虚血性心疾患における入院時の重症度（CCS分類）</t>
  </si>
  <si>
    <t>Killip</t>
    <phoneticPr fontId="5"/>
  </si>
  <si>
    <t>急性心筋梗塞における入院時の重症度(Killip分類)</t>
  </si>
  <si>
    <t>Pnumonia_Class</t>
    <phoneticPr fontId="5"/>
  </si>
  <si>
    <t>肺炎の重症度分類</t>
  </si>
  <si>
    <t>Child_Pugh</t>
    <phoneticPr fontId="5"/>
  </si>
  <si>
    <t>肝硬変のChild-pugh分類</t>
    <phoneticPr fontId="5"/>
  </si>
  <si>
    <t>Pancreatitis_Class</t>
    <phoneticPr fontId="5"/>
  </si>
  <si>
    <t>急性膵炎の重症度分類</t>
  </si>
  <si>
    <t>Burn_Index</t>
    <phoneticPr fontId="5"/>
  </si>
  <si>
    <t>Burn Index</t>
  </si>
  <si>
    <t>Other_index</t>
    <phoneticPr fontId="5"/>
  </si>
  <si>
    <t>その他の重症度分類・名称</t>
  </si>
  <si>
    <t>Other_index_N</t>
    <phoneticPr fontId="5"/>
  </si>
  <si>
    <t>その他の重症度分類・分類番号（または記号）</t>
  </si>
  <si>
    <t>Pregnancy_week_admi</t>
    <phoneticPr fontId="5"/>
  </si>
  <si>
    <t>入院時の妊娠週数</t>
  </si>
  <si>
    <t>Law_psy_mode</t>
    <phoneticPr fontId="5"/>
  </si>
  <si>
    <t>精神保健福祉法における入院形態</t>
  </si>
  <si>
    <t>Law_psy_days</t>
    <phoneticPr fontId="5"/>
  </si>
  <si>
    <t>精神保健福祉法に基づく隔離日数</t>
  </si>
  <si>
    <t>Law_psy_restrain</t>
    <phoneticPr fontId="5"/>
  </si>
  <si>
    <t>精神保健福祉法に基づく身体拘束日数</t>
    <phoneticPr fontId="5"/>
  </si>
  <si>
    <t>GAF_admi</t>
    <phoneticPr fontId="5"/>
  </si>
  <si>
    <t>入院時GAF尺度</t>
  </si>
  <si>
    <t>DX_add_code</t>
    <phoneticPr fontId="5"/>
  </si>
  <si>
    <t>病名付加コード</t>
  </si>
  <si>
    <t>chemotherapy</t>
    <phoneticPr fontId="5"/>
  </si>
  <si>
    <t>化学療法の有無</t>
  </si>
  <si>
    <t>temozolomide</t>
  </si>
  <si>
    <t>テモゾロミドの有無</t>
    <phoneticPr fontId="5"/>
  </si>
  <si>
    <t>in_Gestation</t>
    <phoneticPr fontId="5"/>
  </si>
  <si>
    <t>入院周辺の分娩の有無</t>
  </si>
  <si>
    <t>Bleed_V_gestation</t>
    <phoneticPr fontId="5"/>
  </si>
  <si>
    <t>分娩時出血量</t>
  </si>
  <si>
    <t>UICC_stage</t>
    <phoneticPr fontId="5"/>
  </si>
  <si>
    <t>UICC病期分類(版)</t>
  </si>
  <si>
    <t>Rehospitalization</t>
    <phoneticPr fontId="5"/>
  </si>
  <si>
    <t>再入院種別</t>
  </si>
  <si>
    <t>Rehospitalization_code</t>
    <phoneticPr fontId="5"/>
  </si>
  <si>
    <t>理由の種別</t>
  </si>
  <si>
    <t>free_comment</t>
    <phoneticPr fontId="5"/>
  </si>
  <si>
    <t>自由記載欄</t>
  </si>
  <si>
    <t>Retransfer</t>
    <phoneticPr fontId="5"/>
  </si>
  <si>
    <t>再転棟種別</t>
  </si>
  <si>
    <t>Retransfer_code</t>
    <phoneticPr fontId="5"/>
  </si>
  <si>
    <t>理由の種別2</t>
  </si>
  <si>
    <t>free_comment2</t>
    <phoneticPr fontId="5"/>
  </si>
  <si>
    <t>自由記載欄2</t>
  </si>
  <si>
    <t>Month</t>
    <phoneticPr fontId="5"/>
  </si>
  <si>
    <t>該当月</t>
  </si>
  <si>
    <t>version</t>
    <phoneticPr fontId="5"/>
  </si>
  <si>
    <t>版</t>
  </si>
  <si>
    <t>死亡</t>
    <rPh sb="0" eb="2">
      <t>シボウ</t>
    </rPh>
    <phoneticPr fontId="5"/>
  </si>
  <si>
    <t>入院時死亡</t>
    <rPh sb="0" eb="5">
      <t>ニュウインジシボウ</t>
    </rPh>
    <phoneticPr fontId="5"/>
  </si>
  <si>
    <t>death_7day</t>
    <phoneticPr fontId="5"/>
  </si>
  <si>
    <t>入院時死亡_7日以内</t>
    <rPh sb="0" eb="5">
      <t>ニュウインジシボウ</t>
    </rPh>
    <rPh sb="7" eb="10">
      <t>ニチイナイ</t>
    </rPh>
    <phoneticPr fontId="5"/>
  </si>
  <si>
    <t>death_30day</t>
    <phoneticPr fontId="5"/>
  </si>
  <si>
    <t>入院時死亡_30日以内</t>
    <rPh sb="0" eb="5">
      <t>ニュウインジシボウ</t>
    </rPh>
    <rPh sb="8" eb="11">
      <t>ニチイナイ</t>
    </rPh>
    <phoneticPr fontId="5"/>
  </si>
  <si>
    <t>JASPECT_心筋梗塞</t>
    <rPh sb="8" eb="12">
      <t>シンキンコウソク</t>
    </rPh>
    <phoneticPr fontId="5"/>
  </si>
  <si>
    <t>PCI</t>
    <phoneticPr fontId="5"/>
  </si>
  <si>
    <t>K546</t>
    <phoneticPr fontId="5"/>
  </si>
  <si>
    <t>ablation</t>
    <phoneticPr fontId="5"/>
  </si>
  <si>
    <t>K5481</t>
    <phoneticPr fontId="5"/>
  </si>
  <si>
    <t>ELCA</t>
    <phoneticPr fontId="5"/>
  </si>
  <si>
    <t>K5482</t>
    <phoneticPr fontId="5"/>
  </si>
  <si>
    <t>Stent</t>
    <phoneticPr fontId="5"/>
  </si>
  <si>
    <t>K549</t>
    <phoneticPr fontId="5"/>
  </si>
  <si>
    <t>在院日数</t>
    <rPh sb="0" eb="4">
      <t>ザイインニッスウ</t>
    </rPh>
    <phoneticPr fontId="5"/>
  </si>
  <si>
    <t>hospitalization_days</t>
    <phoneticPr fontId="5"/>
  </si>
  <si>
    <t>在院日数_術前</t>
    <rPh sb="0" eb="4">
      <t>ザイインニッスウ</t>
    </rPh>
    <rPh sb="5" eb="7">
      <t>ジュツゼン</t>
    </rPh>
    <phoneticPr fontId="5"/>
  </si>
  <si>
    <t>在院日数_術後</t>
    <rPh sb="0" eb="4">
      <t>ザイインニッスウ</t>
    </rPh>
    <rPh sb="5" eb="7">
      <t>ジュツゴ</t>
    </rPh>
    <phoneticPr fontId="5"/>
  </si>
  <si>
    <t>医療費</t>
    <rPh sb="0" eb="3">
      <t>イリョウヒ</t>
    </rPh>
    <phoneticPr fontId="5"/>
  </si>
  <si>
    <t>Food_fee</t>
    <phoneticPr fontId="5"/>
  </si>
  <si>
    <t>退院時mRS</t>
    <rPh sb="0" eb="3">
      <t>タイインジ</t>
    </rPh>
    <phoneticPr fontId="5"/>
  </si>
  <si>
    <t>discharge_mRS</t>
    <phoneticPr fontId="5"/>
  </si>
  <si>
    <t>年齢</t>
    <rPh sb="0" eb="2">
      <t>ネンレイ</t>
    </rPh>
    <phoneticPr fontId="5"/>
  </si>
  <si>
    <t>age</t>
    <phoneticPr fontId="5"/>
  </si>
  <si>
    <t>JCS</t>
    <phoneticPr fontId="5"/>
  </si>
  <si>
    <t>予定_緊急</t>
    <rPh sb="0" eb="2">
      <t>ヨテイ</t>
    </rPh>
    <rPh sb="3" eb="5">
      <t>キンキュウ</t>
    </rPh>
    <phoneticPr fontId="5"/>
  </si>
  <si>
    <t>Emergency</t>
    <phoneticPr fontId="5"/>
  </si>
  <si>
    <t>Congestive_heart_failure_C</t>
    <phoneticPr fontId="5"/>
  </si>
  <si>
    <t>PVD_C</t>
    <phoneticPr fontId="5"/>
  </si>
  <si>
    <t>CVD_C</t>
    <phoneticPr fontId="5"/>
  </si>
  <si>
    <t>Dementia_C</t>
    <phoneticPr fontId="5"/>
  </si>
  <si>
    <t>Chronic_pulmonary_disease_C</t>
    <phoneticPr fontId="5"/>
  </si>
  <si>
    <t>Rheumatic_C</t>
    <phoneticPr fontId="5"/>
  </si>
  <si>
    <t>Peptic_ulcer_C</t>
    <phoneticPr fontId="5"/>
  </si>
  <si>
    <t>Mild_liver_disease_C</t>
    <phoneticPr fontId="5"/>
  </si>
  <si>
    <t>DM_C</t>
    <phoneticPr fontId="5"/>
  </si>
  <si>
    <t>DM_chronic_C</t>
    <phoneticPr fontId="5"/>
  </si>
  <si>
    <t>Hemiplegia_C</t>
    <phoneticPr fontId="5"/>
  </si>
  <si>
    <t>Renal_disease_C</t>
    <phoneticPr fontId="5"/>
  </si>
  <si>
    <t>Cancer_C</t>
    <phoneticPr fontId="5"/>
  </si>
  <si>
    <t>liver_disease_C</t>
    <phoneticPr fontId="5"/>
  </si>
  <si>
    <t>Metastatic_cancer_C</t>
    <phoneticPr fontId="5"/>
  </si>
  <si>
    <t>AIDS_HIV_C</t>
    <phoneticPr fontId="5"/>
  </si>
  <si>
    <t>薬剤</t>
    <rPh sb="0" eb="2">
      <t>ヤクザイ</t>
    </rPh>
    <phoneticPr fontId="5"/>
  </si>
  <si>
    <t>pre_inhouse_pres</t>
    <phoneticPr fontId="5"/>
  </si>
  <si>
    <t>院内処方_入院前</t>
    <phoneticPr fontId="5"/>
  </si>
  <si>
    <t>post_inhouse_pres</t>
    <phoneticPr fontId="5"/>
  </si>
  <si>
    <t>院内処方_退院後</t>
  </si>
  <si>
    <t>pre_anti_HT</t>
    <phoneticPr fontId="5"/>
  </si>
  <si>
    <t>入院前_降圧薬</t>
  </si>
  <si>
    <t>pre_RA</t>
    <phoneticPr fontId="5"/>
  </si>
  <si>
    <t>pre_CA</t>
    <phoneticPr fontId="5"/>
  </si>
  <si>
    <t>pre_Diuretics</t>
    <phoneticPr fontId="5"/>
  </si>
  <si>
    <t>pre_anti_DM</t>
    <phoneticPr fontId="5"/>
  </si>
  <si>
    <t>pre_Insulin</t>
    <phoneticPr fontId="5"/>
  </si>
  <si>
    <t>入院前_インスリン</t>
  </si>
  <si>
    <t>pre_LLD</t>
    <phoneticPr fontId="5"/>
  </si>
  <si>
    <t>pre_Statin</t>
    <phoneticPr fontId="5"/>
  </si>
  <si>
    <t>pre_Fibrate</t>
    <phoneticPr fontId="5"/>
  </si>
  <si>
    <t>pre_EPA</t>
    <phoneticPr fontId="5"/>
  </si>
  <si>
    <t>pre_Ezetimibe</t>
    <phoneticPr fontId="5"/>
  </si>
  <si>
    <t>pre_Probucol</t>
    <phoneticPr fontId="5"/>
  </si>
  <si>
    <t>pre_otherLLD</t>
    <phoneticPr fontId="5"/>
  </si>
  <si>
    <t>pre_anticoagulant</t>
    <phoneticPr fontId="5"/>
  </si>
  <si>
    <t>入院前_抗凝固薬</t>
    <phoneticPr fontId="5"/>
  </si>
  <si>
    <t>入院前_アルガトロバン</t>
    <phoneticPr fontId="5"/>
  </si>
  <si>
    <t>pre_Warfarin</t>
    <phoneticPr fontId="5"/>
  </si>
  <si>
    <t>pre_Heparin</t>
    <phoneticPr fontId="5"/>
  </si>
  <si>
    <t>pre_anti_plate</t>
    <phoneticPr fontId="5"/>
  </si>
  <si>
    <t>pre_Aspirin</t>
    <phoneticPr fontId="5"/>
  </si>
  <si>
    <t>pre_Smoking_Cessation</t>
    <phoneticPr fontId="5"/>
  </si>
  <si>
    <t>in_anti_HT</t>
    <phoneticPr fontId="5"/>
  </si>
  <si>
    <t>入院中_降圧薬</t>
  </si>
  <si>
    <t>in_RA</t>
    <phoneticPr fontId="5"/>
  </si>
  <si>
    <t>入院中_RA系</t>
  </si>
  <si>
    <t>in_CA</t>
    <phoneticPr fontId="5"/>
  </si>
  <si>
    <t>入院中_Ca拮抗薬</t>
  </si>
  <si>
    <t>in_Diuretics</t>
    <phoneticPr fontId="5"/>
  </si>
  <si>
    <t>入院中_利尿薬</t>
  </si>
  <si>
    <t>in_Blocker</t>
    <phoneticPr fontId="5"/>
  </si>
  <si>
    <t>入院中_交感神経遮断薬</t>
  </si>
  <si>
    <t>in_anti_DM</t>
    <phoneticPr fontId="5"/>
  </si>
  <si>
    <t>入院中_糖尿病治療薬</t>
  </si>
  <si>
    <t>in_Insulin</t>
    <phoneticPr fontId="5"/>
  </si>
  <si>
    <t>入院中_インスリン</t>
  </si>
  <si>
    <t>in_oral_DM</t>
    <phoneticPr fontId="5"/>
  </si>
  <si>
    <t>入院中_経口糖尿病治療薬</t>
  </si>
  <si>
    <t>in_LLD</t>
    <phoneticPr fontId="5"/>
  </si>
  <si>
    <t>入院中_脂質異常症治療薬</t>
  </si>
  <si>
    <t>in_Statin</t>
    <phoneticPr fontId="5"/>
  </si>
  <si>
    <t>入院中_スタチン系</t>
  </si>
  <si>
    <t>in_Fibrate</t>
    <phoneticPr fontId="5"/>
  </si>
  <si>
    <t>入院中_フィブラート系</t>
  </si>
  <si>
    <t>in_EPA</t>
    <phoneticPr fontId="5"/>
  </si>
  <si>
    <t>入院中_EPA系</t>
  </si>
  <si>
    <t>in_Ezetimibe</t>
    <phoneticPr fontId="5"/>
  </si>
  <si>
    <t>in_Probucol</t>
    <phoneticPr fontId="5"/>
  </si>
  <si>
    <t>入院中_プロブコール</t>
  </si>
  <si>
    <t>in_otherLLD</t>
    <phoneticPr fontId="5"/>
  </si>
  <si>
    <t>入院中_その他の脂質異常症治療薬</t>
  </si>
  <si>
    <t>in_anticoagulant</t>
    <phoneticPr fontId="5"/>
  </si>
  <si>
    <t>入院中_抗凝固薬</t>
  </si>
  <si>
    <t>入院中_アルガトロバン</t>
  </si>
  <si>
    <t>入院中_オザグレル</t>
  </si>
  <si>
    <t>in_Warfarin</t>
    <phoneticPr fontId="5"/>
  </si>
  <si>
    <t>入院中_ワルファリン</t>
  </si>
  <si>
    <t>in_Heparin</t>
    <phoneticPr fontId="5"/>
  </si>
  <si>
    <t>入院中_ヘパリン類</t>
  </si>
  <si>
    <t>入院中_ダビガトラン</t>
  </si>
  <si>
    <t>入院中_第Xa因子阻害薬</t>
  </si>
  <si>
    <t>in_anti_plate</t>
    <phoneticPr fontId="5"/>
  </si>
  <si>
    <t>入院中_抗血小板薬</t>
  </si>
  <si>
    <t>in_Aspirin</t>
    <phoneticPr fontId="5"/>
  </si>
  <si>
    <t>入院中_アスピリン</t>
  </si>
  <si>
    <t>入院中_クロピドグレル</t>
  </si>
  <si>
    <t>入院中_シロスタゾール</t>
  </si>
  <si>
    <t>入院中_チクロピジン</t>
  </si>
  <si>
    <t>dis_anti_HT</t>
    <phoneticPr fontId="5"/>
  </si>
  <si>
    <t>退院時処方_降圧薬</t>
  </si>
  <si>
    <t>dis_RA</t>
    <phoneticPr fontId="5"/>
  </si>
  <si>
    <t>退院時処方_RA系</t>
  </si>
  <si>
    <t>退院時処方_ACE阻害薬</t>
  </si>
  <si>
    <t>退院時処方_ARB</t>
  </si>
  <si>
    <t>dis_CA</t>
    <phoneticPr fontId="5"/>
  </si>
  <si>
    <t>退院時処方_Ca拮抗薬</t>
  </si>
  <si>
    <t>dis_Diuretics</t>
    <phoneticPr fontId="5"/>
  </si>
  <si>
    <t>退院時処方_利尿薬</t>
  </si>
  <si>
    <t>dis_Blocker</t>
  </si>
  <si>
    <t>dis_anti_DM</t>
  </si>
  <si>
    <t>退院時処方_糖尿病治療薬</t>
  </si>
  <si>
    <t>退院時処方_インスリン</t>
  </si>
  <si>
    <t>dis_oral_DM</t>
  </si>
  <si>
    <t>退院時処方_経口糖尿病治療薬</t>
  </si>
  <si>
    <t>dis_LLD</t>
  </si>
  <si>
    <t>退院時処方_脂質異常症治療薬</t>
  </si>
  <si>
    <t>退院時処方_スタチン系</t>
  </si>
  <si>
    <t>dis_Fibrate</t>
  </si>
  <si>
    <t>退院時処方_フィブラート系</t>
  </si>
  <si>
    <t>dis_EPA</t>
  </si>
  <si>
    <t>退院時処方_EPA系</t>
  </si>
  <si>
    <t>dis_Ezetimibe</t>
  </si>
  <si>
    <t>dis_Probucol</t>
  </si>
  <si>
    <t>退院時処方_プロブコール</t>
  </si>
  <si>
    <t>dis_otherLLD</t>
  </si>
  <si>
    <t>退院時処方_その他の脂質異常症治療薬</t>
  </si>
  <si>
    <t>dis_anticoagulant</t>
  </si>
  <si>
    <t>退院時処方_オザグレル</t>
  </si>
  <si>
    <t>退院時処方_ワルファリン</t>
  </si>
  <si>
    <t>退院時処方_ヘパリン類</t>
  </si>
  <si>
    <t>退院時処方_ダビガトラン</t>
  </si>
  <si>
    <t>退院時処方_第Xa因子阻害薬</t>
  </si>
  <si>
    <t>dis_anti_plate</t>
  </si>
  <si>
    <t>退院時処方_抗血小板薬</t>
  </si>
  <si>
    <t>退院時処方_アスピリン</t>
  </si>
  <si>
    <t>退院時処方_クロピドグレル</t>
  </si>
  <si>
    <t>退院時処方_シロスタゾール</t>
  </si>
  <si>
    <t>退院時処方_チクロピジン</t>
  </si>
  <si>
    <t>post_anti_HT</t>
  </si>
  <si>
    <t>退院後_降圧薬</t>
  </si>
  <si>
    <t>post_RA</t>
  </si>
  <si>
    <t>退院後_RA系</t>
  </si>
  <si>
    <t>post_CA</t>
  </si>
  <si>
    <t>退院後_Ca拮抗薬</t>
  </si>
  <si>
    <t>post_Diuretics</t>
  </si>
  <si>
    <t>退院後_利尿薬</t>
  </si>
  <si>
    <t>post_Blocker</t>
  </si>
  <si>
    <t>退院後_交感神経遮断薬</t>
  </si>
  <si>
    <t>post_anti_DM</t>
  </si>
  <si>
    <t>退院後_糖尿病治療薬</t>
  </si>
  <si>
    <t>退院後_インスリン</t>
  </si>
  <si>
    <t>post_oral_DM</t>
  </si>
  <si>
    <t>退院後_経口糖尿病治療薬</t>
  </si>
  <si>
    <t>post_LLD</t>
  </si>
  <si>
    <t>退院後_スタチン系</t>
  </si>
  <si>
    <t>post_Fibrate</t>
  </si>
  <si>
    <t>退院後_フィブラート系</t>
  </si>
  <si>
    <t>post_EPA</t>
  </si>
  <si>
    <t>退院後_EPA系</t>
  </si>
  <si>
    <t>post_Ezetimibe</t>
  </si>
  <si>
    <t>post_Probucol</t>
  </si>
  <si>
    <t>退院後_プロブコール</t>
  </si>
  <si>
    <t>post_otherLLD</t>
  </si>
  <si>
    <t>退院後_その他の脂質異常症治療薬</t>
  </si>
  <si>
    <t>post_anticoagulant</t>
  </si>
  <si>
    <t>退院後_抗凝固薬</t>
  </si>
  <si>
    <t>退院後_アルガトロバン</t>
  </si>
  <si>
    <t>退院後_オザグレル</t>
  </si>
  <si>
    <t>退院後_ワルファリン</t>
  </si>
  <si>
    <t>退院後_ヘパリン類</t>
  </si>
  <si>
    <t>退院後_ダビガトラン</t>
  </si>
  <si>
    <t>退院後_第Xa因子阻害薬</t>
  </si>
  <si>
    <t>post_anti_plate</t>
  </si>
  <si>
    <t>退院後_抗血小板薬</t>
  </si>
  <si>
    <t>退院後_アスピリン</t>
  </si>
  <si>
    <t>退院後_クロピドグレル</t>
  </si>
  <si>
    <t>退院後_シロスタゾール</t>
  </si>
  <si>
    <t>退院後_チクロピジン</t>
  </si>
  <si>
    <t>post_Smoking_Cessation</t>
    <phoneticPr fontId="5"/>
  </si>
  <si>
    <t>退院後_ニコチン依存症治療</t>
  </si>
  <si>
    <t>基礎疾患</t>
    <rPh sb="0" eb="2">
      <t>キソ</t>
    </rPh>
    <rPh sb="2" eb="4">
      <t>シッカン</t>
    </rPh>
    <phoneticPr fontId="5"/>
  </si>
  <si>
    <t>como_hypertension</t>
    <phoneticPr fontId="5"/>
  </si>
  <si>
    <t>como_diabetes</t>
    <phoneticPr fontId="5"/>
  </si>
  <si>
    <t>como_hyperlipidemia</t>
    <phoneticPr fontId="5"/>
  </si>
  <si>
    <t>como_hyperuricemia</t>
    <phoneticPr fontId="5"/>
  </si>
  <si>
    <t>como_unruptured_CA</t>
    <phoneticPr fontId="5"/>
  </si>
  <si>
    <t>como_SAH</t>
    <phoneticPr fontId="5"/>
  </si>
  <si>
    <t>como_Stroke</t>
    <phoneticPr fontId="5"/>
  </si>
  <si>
    <t>como_ICH</t>
    <phoneticPr fontId="5"/>
  </si>
  <si>
    <t>院内心肺蘇生</t>
    <rPh sb="0" eb="2">
      <t>インナイ</t>
    </rPh>
    <rPh sb="2" eb="4">
      <t>シンパイ</t>
    </rPh>
    <rPh sb="4" eb="6">
      <t>ソセイ</t>
    </rPh>
    <phoneticPr fontId="5"/>
  </si>
  <si>
    <t>in_CPR</t>
    <phoneticPr fontId="5"/>
  </si>
  <si>
    <t>院内心肺蘇生法</t>
    <rPh sb="0" eb="2">
      <t>インナイ</t>
    </rPh>
    <rPh sb="2" eb="7">
      <t>シンパイソセイホウ</t>
    </rPh>
    <phoneticPr fontId="5"/>
  </si>
  <si>
    <t>備考</t>
    <rPh sb="0" eb="2">
      <t>ビコウ</t>
    </rPh>
    <phoneticPr fontId="5"/>
  </si>
  <si>
    <t>列分類</t>
    <rPh sb="0" eb="1">
      <t>レツ</t>
    </rPh>
    <rPh sb="1" eb="3">
      <t>ブンルイ</t>
    </rPh>
    <phoneticPr fontId="5"/>
  </si>
  <si>
    <t>列名</t>
    <rPh sb="0" eb="1">
      <t>レツ</t>
    </rPh>
    <rPh sb="1" eb="2">
      <t>メイ</t>
    </rPh>
    <phoneticPr fontId="5"/>
  </si>
  <si>
    <t>日本語列名</t>
    <rPh sb="3" eb="5">
      <t>レツメイ</t>
    </rPh>
    <phoneticPr fontId="5"/>
  </si>
  <si>
    <t>入院前_ニコチン依存症治療</t>
    <phoneticPr fontId="5"/>
  </si>
  <si>
    <t>様式1項目</t>
    <rPh sb="0" eb="2">
      <t>ヨウシキ</t>
    </rPh>
    <rPh sb="3" eb="5">
      <t>コウモク</t>
    </rPh>
    <phoneticPr fontId="5"/>
  </si>
  <si>
    <t>Direct_Cost</t>
    <phoneticPr fontId="5"/>
  </si>
  <si>
    <t>退院時処方_エゼチミブ</t>
    <phoneticPr fontId="5"/>
  </si>
  <si>
    <t>退院後_脂質異常症治療薬</t>
    <phoneticPr fontId="5"/>
  </si>
  <si>
    <t>dis_Statin</t>
    <phoneticPr fontId="5"/>
  </si>
  <si>
    <t>dis_Warfarin</t>
    <phoneticPr fontId="5"/>
  </si>
  <si>
    <t>dis_Heparin</t>
    <phoneticPr fontId="5"/>
  </si>
  <si>
    <t>dis_10aInh</t>
    <phoneticPr fontId="5"/>
  </si>
  <si>
    <t>dis_Aspirin</t>
    <phoneticPr fontId="5"/>
  </si>
  <si>
    <t>post_Insulin</t>
    <phoneticPr fontId="5"/>
  </si>
  <si>
    <t>post_Statin</t>
    <phoneticPr fontId="5"/>
  </si>
  <si>
    <t>post_Warfarin</t>
    <phoneticPr fontId="5"/>
  </si>
  <si>
    <t>post_Heparin</t>
    <phoneticPr fontId="5"/>
  </si>
  <si>
    <t>post_Aspirin</t>
    <phoneticPr fontId="5"/>
  </si>
  <si>
    <t>dis_Insulin</t>
    <phoneticPr fontId="5"/>
  </si>
  <si>
    <t>Main_Dx</t>
    <phoneticPr fontId="5"/>
  </si>
  <si>
    <t>pre_10aInh</t>
    <phoneticPr fontId="5"/>
  </si>
  <si>
    <t>in_10aInh</t>
    <phoneticPr fontId="5"/>
  </si>
  <si>
    <t>入院EF</t>
    <rPh sb="0" eb="2">
      <t>ニュウイン</t>
    </rPh>
    <phoneticPr fontId="5"/>
  </si>
  <si>
    <t>当該症例に紐づく入院EFの有無</t>
    <rPh sb="0" eb="2">
      <t>トウガイ</t>
    </rPh>
    <rPh sb="2" eb="4">
      <t>ショウレイ</t>
    </rPh>
    <rPh sb="5" eb="6">
      <t>ヒモ</t>
    </rPh>
    <rPh sb="8" eb="10">
      <t>ニュウイン</t>
    </rPh>
    <rPh sb="13" eb="15">
      <t>ウム</t>
    </rPh>
    <phoneticPr fontId="5"/>
  </si>
  <si>
    <t>○</t>
    <phoneticPr fontId="5"/>
  </si>
  <si>
    <t>列中分類</t>
    <rPh sb="0" eb="1">
      <t>レツ</t>
    </rPh>
    <rPh sb="1" eb="4">
      <t>チュウブンルイ</t>
    </rPh>
    <phoneticPr fontId="5"/>
  </si>
  <si>
    <t>列名</t>
    <rPh sb="0" eb="2">
      <t>レツメイ</t>
    </rPh>
    <phoneticPr fontId="5"/>
  </si>
  <si>
    <t>列番号</t>
    <rPh sb="0" eb="3">
      <t>レツバンゴウ</t>
    </rPh>
    <phoneticPr fontId="5"/>
  </si>
  <si>
    <t>施設コード</t>
    <phoneticPr fontId="5"/>
  </si>
  <si>
    <t>施設名</t>
    <rPh sb="0" eb="2">
      <t>シセツ</t>
    </rPh>
    <rPh sb="2" eb="3">
      <t>メイ</t>
    </rPh>
    <phoneticPr fontId="5"/>
  </si>
  <si>
    <t>M_JROAD_施設マスタ「施設名」</t>
    <rPh sb="8" eb="10">
      <t>シセツ</t>
    </rPh>
    <rPh sb="14" eb="16">
      <t>シセツ</t>
    </rPh>
    <rPh sb="16" eb="17">
      <t>メイ</t>
    </rPh>
    <phoneticPr fontId="5"/>
  </si>
  <si>
    <t>年齢区分</t>
    <rPh sb="0" eb="2">
      <t>ネンレイ</t>
    </rPh>
    <rPh sb="2" eb="4">
      <t>クブン</t>
    </rPh>
    <phoneticPr fontId="5"/>
  </si>
  <si>
    <t>1=～29、2=30～39、3=40～49、4=50～59、5=60～69、6=70～79、7=80～89、8=90～</t>
    <phoneticPr fontId="5"/>
  </si>
  <si>
    <t>性別</t>
    <rPh sb="0" eb="2">
      <t>セイベツ</t>
    </rPh>
    <phoneticPr fontId="5"/>
  </si>
  <si>
    <t>退院時転帰</t>
    <rPh sb="0" eb="2">
      <t>タイイン</t>
    </rPh>
    <rPh sb="2" eb="3">
      <t>ジ</t>
    </rPh>
    <rPh sb="3" eb="5">
      <t>テンキ</t>
    </rPh>
    <phoneticPr fontId="5"/>
  </si>
  <si>
    <t>様式1「退院時転帰」</t>
    <rPh sb="0" eb="2">
      <t>ヨウシキ</t>
    </rPh>
    <rPh sb="4" eb="6">
      <t>タイイン</t>
    </rPh>
    <rPh sb="6" eb="7">
      <t>ジ</t>
    </rPh>
    <rPh sb="7" eb="9">
      <t>テンキ</t>
    </rPh>
    <phoneticPr fontId="5"/>
  </si>
  <si>
    <t>CCS分類</t>
    <phoneticPr fontId="5"/>
  </si>
  <si>
    <t>様式1「狭心症、慢性虚血性心疾患における入院時の重症度（CCS分類）」</t>
    <rPh sb="0" eb="2">
      <t>ヨウシキ</t>
    </rPh>
    <phoneticPr fontId="5"/>
  </si>
  <si>
    <t>入院時Killip分類</t>
  </si>
  <si>
    <t>様式1「急性心筋梗塞における入院時の重症度(Killip分類)」</t>
    <rPh sb="0" eb="2">
      <t>ヨウシキ</t>
    </rPh>
    <phoneticPr fontId="5"/>
  </si>
  <si>
    <t>ＮＹＨＡ分類</t>
    <phoneticPr fontId="5"/>
  </si>
  <si>
    <t>様式1「心不全のＮＹＨＡ心機能分類」</t>
    <rPh sb="0" eb="2">
      <t>ヨウシキ</t>
    </rPh>
    <phoneticPr fontId="5"/>
  </si>
  <si>
    <t>施設分類</t>
    <rPh sb="0" eb="2">
      <t>シセツ</t>
    </rPh>
    <rPh sb="2" eb="4">
      <t>ブンルイ</t>
    </rPh>
    <phoneticPr fontId="5"/>
  </si>
  <si>
    <t>M_施設分類より</t>
    <phoneticPr fontId="5"/>
  </si>
  <si>
    <t>病床数</t>
    <rPh sb="0" eb="3">
      <t>ビョウショウスウ</t>
    </rPh>
    <phoneticPr fontId="5"/>
  </si>
  <si>
    <t>様式3「病床総数」（ID＝1 and 該当月=4）</t>
    <rPh sb="0" eb="2">
      <t>ヨウシキ</t>
    </rPh>
    <rPh sb="4" eb="6">
      <t>ビョウショウ</t>
    </rPh>
    <rPh sb="6" eb="8">
      <t>ソウスウ</t>
    </rPh>
    <rPh sb="19" eb="21">
      <t>ガイトウ</t>
    </rPh>
    <rPh sb="21" eb="22">
      <t>ツキ</t>
    </rPh>
    <phoneticPr fontId="5"/>
  </si>
  <si>
    <t>病床区分</t>
    <rPh sb="0" eb="2">
      <t>ビョウショウ</t>
    </rPh>
    <rPh sb="2" eb="4">
      <t>クブン</t>
    </rPh>
    <phoneticPr fontId="5"/>
  </si>
  <si>
    <t>1=～99床、2=100～199床、3=200～299床、4=300～449床、5=450～749、6=750～</t>
    <rPh sb="5" eb="6">
      <t>ショウ</t>
    </rPh>
    <rPh sb="16" eb="17">
      <t>ショウ</t>
    </rPh>
    <rPh sb="27" eb="28">
      <t>ショウ</t>
    </rPh>
    <rPh sb="38" eb="39">
      <t>ショウ</t>
    </rPh>
    <phoneticPr fontId="5"/>
  </si>
  <si>
    <t>フィードバック項目</t>
    <rPh sb="7" eb="9">
      <t>コウモク</t>
    </rPh>
    <phoneticPr fontId="5"/>
  </si>
  <si>
    <t>狭心症</t>
    <rPh sb="0" eb="3">
      <t>キョウシンショウ</t>
    </rPh>
    <phoneticPr fontId="5"/>
  </si>
  <si>
    <t>様式1「主傷病名」「入院契機傷病名」「医療資源最傷病名」のいずれかにI20$が該当</t>
    <phoneticPr fontId="5"/>
  </si>
  <si>
    <t>急性心筋梗塞</t>
    <phoneticPr fontId="5"/>
  </si>
  <si>
    <t>様式1「主傷病名」「入院契機傷病名」「医療資源最傷病名」のいずれかにI21$が該当</t>
    <phoneticPr fontId="5"/>
  </si>
  <si>
    <t>心房細動および粗動</t>
    <phoneticPr fontId="5"/>
  </si>
  <si>
    <t>様式1「主傷病名」「入院契機傷病名」「医療資源最傷病名」のいずれかにI48$が該当</t>
    <phoneticPr fontId="5"/>
  </si>
  <si>
    <t>心不全</t>
    <phoneticPr fontId="5"/>
  </si>
  <si>
    <t>様式1「主傷病名」「入院契機傷病名」「医療資源最傷病名」のいずれかにI50$が該当</t>
    <phoneticPr fontId="5"/>
  </si>
  <si>
    <t>心停止</t>
    <rPh sb="0" eb="3">
      <t>シンテイシ</t>
    </rPh>
    <phoneticPr fontId="5"/>
  </si>
  <si>
    <t>様式1「主傷病名」「入院契機傷病名」「医療資源最傷病名」のいずれかにI46$が該当</t>
    <phoneticPr fontId="5"/>
  </si>
  <si>
    <t>不安定狭心症</t>
    <rPh sb="0" eb="3">
      <t>フアンテイ</t>
    </rPh>
    <rPh sb="3" eb="6">
      <t>キョウシンショウ</t>
    </rPh>
    <phoneticPr fontId="5"/>
  </si>
  <si>
    <t>様式1「医療資源最傷病名」にI200が該当</t>
    <phoneticPr fontId="5"/>
  </si>
  <si>
    <t>ACS</t>
    <phoneticPr fontId="5"/>
  </si>
  <si>
    <t>様式1「医療資源最傷病名」にI20$、I25$のいずれかが該当</t>
    <phoneticPr fontId="5"/>
  </si>
  <si>
    <t>AMI</t>
    <phoneticPr fontId="5"/>
  </si>
  <si>
    <t>様式1「医療資源最傷病名」にI21$、I22$、I24$のいずれかが該当</t>
    <phoneticPr fontId="5"/>
  </si>
  <si>
    <t>HF</t>
    <phoneticPr fontId="5"/>
  </si>
  <si>
    <t>様式1「医療資源最傷病名」にI50$が該当</t>
    <phoneticPr fontId="5"/>
  </si>
  <si>
    <t>K546</t>
    <phoneticPr fontId="5"/>
  </si>
  <si>
    <t>K546「経皮的冠動脈形成術」の有無</t>
    <rPh sb="5" eb="8">
      <t>ケイヒテキ</t>
    </rPh>
    <rPh sb="8" eb="11">
      <t>カンドウミャク</t>
    </rPh>
    <rPh sb="11" eb="13">
      <t>ケイセイ</t>
    </rPh>
    <rPh sb="13" eb="14">
      <t>ジュツ</t>
    </rPh>
    <rPh sb="16" eb="18">
      <t>ウム</t>
    </rPh>
    <phoneticPr fontId="5"/>
  </si>
  <si>
    <t>K549</t>
    <phoneticPr fontId="5"/>
  </si>
  <si>
    <t>K549「経皮的冠動脈ステント留置術」の有無</t>
    <rPh sb="5" eb="8">
      <t>ケイヒテキ</t>
    </rPh>
    <rPh sb="8" eb="11">
      <t>カンドウミャク</t>
    </rPh>
    <rPh sb="15" eb="17">
      <t>リュウチ</t>
    </rPh>
    <rPh sb="17" eb="18">
      <t>ジュツ</t>
    </rPh>
    <rPh sb="20" eb="22">
      <t>ウム</t>
    </rPh>
    <phoneticPr fontId="5"/>
  </si>
  <si>
    <t>K552</t>
    <phoneticPr fontId="5"/>
  </si>
  <si>
    <t>K5521「冠動脈、大動脈バイパス移植術（１吻合）」K5522「冠動脈、大動脈バイパス移植術（２吻合以上）」の有無</t>
    <rPh sb="6" eb="9">
      <t>カンドウミャク</t>
    </rPh>
    <rPh sb="10" eb="13">
      <t>ダイドウミャク</t>
    </rPh>
    <rPh sb="17" eb="19">
      <t>イショク</t>
    </rPh>
    <rPh sb="19" eb="20">
      <t>ジュツ</t>
    </rPh>
    <rPh sb="22" eb="24">
      <t>フンゴウ</t>
    </rPh>
    <rPh sb="55" eb="57">
      <t>ウム</t>
    </rPh>
    <phoneticPr fontId="5"/>
  </si>
  <si>
    <t>K552-2</t>
    <phoneticPr fontId="5"/>
  </si>
  <si>
    <t>K552-21「冠動脈、大動脈バイパス移植術（人工心肺不使用）（１吻合）」
K552-22「冠動脈、大動脈バイパス移植術（人工心肺不使用）（２吻合以上）」の有無</t>
    <rPh sb="8" eb="11">
      <t>カンドウミャク</t>
    </rPh>
    <rPh sb="12" eb="15">
      <t>ダイドウミャク</t>
    </rPh>
    <rPh sb="19" eb="21">
      <t>イショク</t>
    </rPh>
    <rPh sb="21" eb="22">
      <t>ジュツ</t>
    </rPh>
    <rPh sb="23" eb="25">
      <t>ジンコウ</t>
    </rPh>
    <rPh sb="25" eb="27">
      <t>シンパイ</t>
    </rPh>
    <rPh sb="27" eb="30">
      <t>フシヨウ</t>
    </rPh>
    <rPh sb="33" eb="35">
      <t>フンゴウ</t>
    </rPh>
    <rPh sb="78" eb="80">
      <t>ウム</t>
    </rPh>
    <phoneticPr fontId="5"/>
  </si>
  <si>
    <t>K5951</t>
    <phoneticPr fontId="5"/>
  </si>
  <si>
    <t>K5951「経皮的カテーテル心筋焼灼術（心房中隔穿刺、心外膜アプローチ）」の有無</t>
    <rPh sb="6" eb="9">
      <t>ケイヒテキ</t>
    </rPh>
    <rPh sb="14" eb="16">
      <t>シンキン</t>
    </rPh>
    <rPh sb="16" eb="18">
      <t>ショウシャク</t>
    </rPh>
    <rPh sb="18" eb="19">
      <t>ジュツ</t>
    </rPh>
    <rPh sb="20" eb="22">
      <t>シンボウ</t>
    </rPh>
    <rPh sb="22" eb="24">
      <t>チュウカク</t>
    </rPh>
    <rPh sb="24" eb="26">
      <t>センシ</t>
    </rPh>
    <rPh sb="27" eb="28">
      <t>ココロ</t>
    </rPh>
    <rPh sb="28" eb="30">
      <t>ガイマク</t>
    </rPh>
    <rPh sb="38" eb="40">
      <t>ウム</t>
    </rPh>
    <phoneticPr fontId="5"/>
  </si>
  <si>
    <t>K5952</t>
    <phoneticPr fontId="5"/>
  </si>
  <si>
    <t>K5952「経皮的カテーテル心筋焼灼術（その他）」の有無</t>
    <rPh sb="26" eb="28">
      <t>ウム</t>
    </rPh>
    <phoneticPr fontId="5"/>
  </si>
  <si>
    <t>K598</t>
    <phoneticPr fontId="5"/>
  </si>
  <si>
    <t>K598「両心室ペースメーカー移植術」の有無</t>
    <rPh sb="20" eb="22">
      <t>ウム</t>
    </rPh>
    <phoneticPr fontId="5"/>
  </si>
  <si>
    <t>K599-3</t>
    <phoneticPr fontId="5"/>
  </si>
  <si>
    <t>K599-3「両室ペーシング機能付き植込型除細動器移植術」の有無</t>
    <rPh sb="30" eb="32">
      <t>ウム</t>
    </rPh>
    <phoneticPr fontId="5"/>
  </si>
  <si>
    <t>K599-4</t>
    <phoneticPr fontId="5"/>
  </si>
  <si>
    <t>K599-4「両室ペーシング機能付き植込型除細動器交換術」の有無</t>
    <rPh sb="30" eb="32">
      <t>ウム</t>
    </rPh>
    <phoneticPr fontId="5"/>
  </si>
  <si>
    <t>K546_死亡_30日以内</t>
    <rPh sb="5" eb="7">
      <t>シボウ</t>
    </rPh>
    <rPh sb="10" eb="11">
      <t>ニチ</t>
    </rPh>
    <rPh sb="11" eb="13">
      <t>イナイ</t>
    </rPh>
    <phoneticPr fontId="5"/>
  </si>
  <si>
    <t>最初に行われたK546から30日以内の死亡の有無</t>
  </si>
  <si>
    <t>K549_死亡_30日以内</t>
    <phoneticPr fontId="5"/>
  </si>
  <si>
    <t>最初に行われたK549から30日以内の死亡の有無</t>
  </si>
  <si>
    <t>K552_死亡_30日以内</t>
    <phoneticPr fontId="5"/>
  </si>
  <si>
    <t>最初に行われたK552から30日以内の死亡の有無</t>
  </si>
  <si>
    <t>K552-2_死亡_30日以内</t>
    <phoneticPr fontId="5"/>
  </si>
  <si>
    <t>最初に行われたK552-2から30日以内の死亡の有無</t>
  </si>
  <si>
    <t>K5951_死亡_30日以内</t>
    <phoneticPr fontId="5"/>
  </si>
  <si>
    <t>最初に行われたK5951から30日以内の死亡の有無</t>
  </si>
  <si>
    <t>K5952_死亡_30日以内</t>
    <phoneticPr fontId="5"/>
  </si>
  <si>
    <t>最初に行われたK5952から30日以内の死亡の有無</t>
  </si>
  <si>
    <t>K598_死亡_30日以内</t>
    <phoneticPr fontId="5"/>
  </si>
  <si>
    <t>最初に行われたK598から30日以内の死亡の有無</t>
  </si>
  <si>
    <t>K599_死亡_30日以内</t>
    <phoneticPr fontId="5"/>
  </si>
  <si>
    <t>最初に行われたK599-3から30日以内の死亡の有無</t>
  </si>
  <si>
    <t>最初に行われたK599-4から30日以内の死亡の有無</t>
  </si>
  <si>
    <t>退院時処方</t>
    <rPh sb="0" eb="2">
      <t>タイイン</t>
    </rPh>
    <rPh sb="2" eb="3">
      <t>ジ</t>
    </rPh>
    <rPh sb="3" eb="5">
      <t>ショホウ</t>
    </rPh>
    <phoneticPr fontId="5"/>
  </si>
  <si>
    <t>退院時処方の有無</t>
    <rPh sb="0" eb="2">
      <t>タイイン</t>
    </rPh>
    <rPh sb="2" eb="3">
      <t>ジ</t>
    </rPh>
    <rPh sb="3" eb="5">
      <t>ショホウ</t>
    </rPh>
    <rPh sb="6" eb="8">
      <t>ウム</t>
    </rPh>
    <phoneticPr fontId="5"/>
  </si>
  <si>
    <t>アスピリンの有無(W_薬剤履歴より）</t>
    <rPh sb="11" eb="13">
      <t>ヤクザイ</t>
    </rPh>
    <rPh sb="13" eb="15">
      <t>リレキ</t>
    </rPh>
    <phoneticPr fontId="5"/>
  </si>
  <si>
    <t>退院時処方_β遮断薬_2</t>
    <phoneticPr fontId="5"/>
  </si>
  <si>
    <t>退院時処方のβ遮断薬(M_ベータ遮断薬)の有無</t>
    <rPh sb="0" eb="2">
      <t>タイイン</t>
    </rPh>
    <rPh sb="2" eb="3">
      <t>ジ</t>
    </rPh>
    <rPh sb="3" eb="5">
      <t>ショホウ</t>
    </rPh>
    <rPh sb="7" eb="10">
      <t>シャダンヤク</t>
    </rPh>
    <rPh sb="16" eb="19">
      <t>シャダンヤク</t>
    </rPh>
    <rPh sb="21" eb="23">
      <t>ウム</t>
    </rPh>
    <phoneticPr fontId="5"/>
  </si>
  <si>
    <t>ACE阻害薬の有無(W_薬剤履歴より）</t>
    <rPh sb="3" eb="5">
      <t>ソガイ</t>
    </rPh>
    <rPh sb="5" eb="6">
      <t>ヤク</t>
    </rPh>
    <rPh sb="7" eb="9">
      <t>ウム</t>
    </rPh>
    <phoneticPr fontId="1"/>
  </si>
  <si>
    <t>ARBの有無(W_薬剤履歴より）</t>
    <phoneticPr fontId="5"/>
  </si>
  <si>
    <t>スタチン系の有無(W_薬剤履歴より）</t>
    <rPh sb="4" eb="5">
      <t>ケイ</t>
    </rPh>
    <phoneticPr fontId="1"/>
  </si>
  <si>
    <t>入院中_β遮断薬2</t>
    <rPh sb="0" eb="3">
      <t>ニュウインチュウ</t>
    </rPh>
    <rPh sb="5" eb="8">
      <t>シャダンヤク</t>
    </rPh>
    <phoneticPr fontId="5"/>
  </si>
  <si>
    <t>入院中のβ遮断薬(M_ベータ遮断薬)の有無</t>
    <rPh sb="0" eb="3">
      <t>ニュウインチュウ</t>
    </rPh>
    <rPh sb="5" eb="8">
      <t>シャダンヤク</t>
    </rPh>
    <rPh sb="14" eb="17">
      <t>シャダンヤク</t>
    </rPh>
    <rPh sb="19" eb="21">
      <t>ウム</t>
    </rPh>
    <phoneticPr fontId="5"/>
  </si>
  <si>
    <t>入院後_死亡_24時間以内</t>
    <rPh sb="0" eb="2">
      <t>ニュウイン</t>
    </rPh>
    <rPh sb="2" eb="3">
      <t>ゴ</t>
    </rPh>
    <rPh sb="4" eb="6">
      <t>シボウ</t>
    </rPh>
    <rPh sb="9" eb="11">
      <t>ジカン</t>
    </rPh>
    <rPh sb="11" eb="13">
      <t>イナイ</t>
    </rPh>
    <phoneticPr fontId="5"/>
  </si>
  <si>
    <t>入院から24時間以内の死亡の有無</t>
    <rPh sb="0" eb="2">
      <t>ニュウイン</t>
    </rPh>
    <rPh sb="6" eb="8">
      <t>ジカン</t>
    </rPh>
    <rPh sb="8" eb="10">
      <t>イナイ</t>
    </rPh>
    <rPh sb="11" eb="13">
      <t>シボウ</t>
    </rPh>
    <rPh sb="14" eb="16">
      <t>ウム</t>
    </rPh>
    <phoneticPr fontId="5"/>
  </si>
  <si>
    <t>入院後_死亡_7日以内</t>
    <rPh sb="0" eb="2">
      <t>ニュウイン</t>
    </rPh>
    <rPh sb="2" eb="3">
      <t>ゴ</t>
    </rPh>
    <rPh sb="4" eb="6">
      <t>シボウ</t>
    </rPh>
    <rPh sb="8" eb="9">
      <t>ニチ</t>
    </rPh>
    <rPh sb="9" eb="11">
      <t>イナイ</t>
    </rPh>
    <phoneticPr fontId="5"/>
  </si>
  <si>
    <t>入院から7日以内の死亡の有無</t>
    <rPh sb="0" eb="2">
      <t>ニュウイン</t>
    </rPh>
    <rPh sb="5" eb="6">
      <t>ニチ</t>
    </rPh>
    <rPh sb="6" eb="8">
      <t>イナイ</t>
    </rPh>
    <rPh sb="9" eb="11">
      <t>シボウ</t>
    </rPh>
    <rPh sb="12" eb="14">
      <t>ウム</t>
    </rPh>
    <phoneticPr fontId="5"/>
  </si>
  <si>
    <t>入院後_死亡_30日以内</t>
    <rPh sb="0" eb="2">
      <t>ニュウイン</t>
    </rPh>
    <rPh sb="2" eb="3">
      <t>ゴ</t>
    </rPh>
    <rPh sb="4" eb="6">
      <t>シボウ</t>
    </rPh>
    <rPh sb="9" eb="10">
      <t>ニチ</t>
    </rPh>
    <rPh sb="10" eb="12">
      <t>イナイ</t>
    </rPh>
    <phoneticPr fontId="5"/>
  </si>
  <si>
    <t>入院から30日以内の死亡の有無</t>
    <rPh sb="0" eb="2">
      <t>ニュウイン</t>
    </rPh>
    <rPh sb="6" eb="7">
      <t>ニチ</t>
    </rPh>
    <rPh sb="7" eb="9">
      <t>イナイ</t>
    </rPh>
    <rPh sb="10" eb="12">
      <t>シボウ</t>
    </rPh>
    <rPh sb="13" eb="15">
      <t>ウム</t>
    </rPh>
    <phoneticPr fontId="5"/>
  </si>
  <si>
    <t>K552</t>
  </si>
  <si>
    <t>K552-2</t>
  </si>
  <si>
    <t>K5951</t>
  </si>
  <si>
    <t>K5952</t>
  </si>
  <si>
    <t>K598</t>
  </si>
  <si>
    <t>K599-3</t>
  </si>
  <si>
    <t>K599-4</t>
  </si>
  <si>
    <t>K549_死亡_30日以内</t>
  </si>
  <si>
    <t>K552_死亡_30日以内</t>
  </si>
  <si>
    <t>K552-2_死亡_30日以内</t>
  </si>
  <si>
    <t>K5951_死亡_30日以内</t>
  </si>
  <si>
    <t>K5952_死亡_30日以内</t>
  </si>
  <si>
    <t>K598_死亡_30日以内</t>
  </si>
  <si>
    <t>total_death</t>
    <phoneticPr fontId="5"/>
  </si>
  <si>
    <t>pre_GLP1</t>
    <phoneticPr fontId="5"/>
  </si>
  <si>
    <t>in_GLP1</t>
    <phoneticPr fontId="5"/>
  </si>
  <si>
    <t>dis_GLP1</t>
    <phoneticPr fontId="5"/>
  </si>
  <si>
    <t>post_GLP1</t>
    <phoneticPr fontId="5"/>
  </si>
  <si>
    <t>入院前_サルポグレラート塩酸塩</t>
    <rPh sb="12" eb="15">
      <t>エンサンエン</t>
    </rPh>
    <phoneticPr fontId="5"/>
  </si>
  <si>
    <t>入院中_サルポグレラート塩酸塩</t>
    <rPh sb="2" eb="3">
      <t>ナカ</t>
    </rPh>
    <rPh sb="12" eb="15">
      <t>エンサンエン</t>
    </rPh>
    <phoneticPr fontId="5"/>
  </si>
  <si>
    <t>退院時処方_サルポグレラート塩酸塩</t>
    <rPh sb="0" eb="2">
      <t>タイイン</t>
    </rPh>
    <rPh sb="2" eb="3">
      <t>ジ</t>
    </rPh>
    <rPh sb="3" eb="5">
      <t>ショホウ</t>
    </rPh>
    <rPh sb="14" eb="17">
      <t>エンサンエン</t>
    </rPh>
    <phoneticPr fontId="5"/>
  </si>
  <si>
    <t>退院後_サルポグレラート塩酸塩</t>
    <rPh sb="0" eb="2">
      <t>タイイン</t>
    </rPh>
    <rPh sb="2" eb="3">
      <t>アト</t>
    </rPh>
    <rPh sb="12" eb="15">
      <t>エンサンエン</t>
    </rPh>
    <phoneticPr fontId="5"/>
  </si>
  <si>
    <t>○</t>
    <phoneticPr fontId="5"/>
  </si>
  <si>
    <t>経皮的バルーン肺動脈形成術</t>
    <rPh sb="0" eb="3">
      <t>ケイヒテキ</t>
    </rPh>
    <rPh sb="7" eb="10">
      <t>ハイドウミャク</t>
    </rPh>
    <rPh sb="10" eb="12">
      <t>ケイセイ</t>
    </rPh>
    <rPh sb="12" eb="13">
      <t>ジュツ</t>
    </rPh>
    <phoneticPr fontId="5"/>
  </si>
  <si>
    <t>Fontan手術</t>
    <rPh sb="6" eb="8">
      <t>シュジュツ</t>
    </rPh>
    <phoneticPr fontId="5"/>
  </si>
  <si>
    <t>pre_Sarpogrelate</t>
    <phoneticPr fontId="5"/>
  </si>
  <si>
    <t>in_Sarpogrelate</t>
    <phoneticPr fontId="5"/>
  </si>
  <si>
    <t>dis_Sarpogrelate</t>
    <phoneticPr fontId="5"/>
  </si>
  <si>
    <t>post_Sarpogrelate</t>
    <phoneticPr fontId="5"/>
  </si>
  <si>
    <t>入院前_GLP-1受容体作動薬</t>
    <rPh sb="11" eb="12">
      <t>カラダ</t>
    </rPh>
    <phoneticPr fontId="5"/>
  </si>
  <si>
    <t>入院中_GLP-1受容体作動薬</t>
    <rPh sb="2" eb="3">
      <t>チュウ</t>
    </rPh>
    <rPh sb="11" eb="12">
      <t>カラダ</t>
    </rPh>
    <phoneticPr fontId="5"/>
  </si>
  <si>
    <t>退院時処方_GLP-1受容体作動薬</t>
    <rPh sb="0" eb="2">
      <t>タイイン</t>
    </rPh>
    <rPh sb="2" eb="3">
      <t>ジ</t>
    </rPh>
    <rPh sb="3" eb="5">
      <t>ショホウ</t>
    </rPh>
    <phoneticPr fontId="5"/>
  </si>
  <si>
    <t>K599-3_死亡_30日以内</t>
    <phoneticPr fontId="5"/>
  </si>
  <si>
    <t>K599-4_死亡_30日以内</t>
    <phoneticPr fontId="5"/>
  </si>
  <si>
    <t>K5862</t>
    <phoneticPr fontId="5"/>
  </si>
  <si>
    <t>K552</t>
    <phoneticPr fontId="5"/>
  </si>
  <si>
    <t>K570_3</t>
    <phoneticPr fontId="5"/>
  </si>
  <si>
    <t>K552_2</t>
    <phoneticPr fontId="5"/>
  </si>
  <si>
    <t>K599_3</t>
    <phoneticPr fontId="5"/>
  </si>
  <si>
    <t>K599_4</t>
    <phoneticPr fontId="5"/>
  </si>
  <si>
    <t>death_1day</t>
    <phoneticPr fontId="5"/>
  </si>
  <si>
    <t>bed_count_category</t>
    <phoneticPr fontId="5"/>
  </si>
  <si>
    <t>bed_count</t>
    <phoneticPr fontId="5"/>
  </si>
  <si>
    <t>inst_category</t>
    <phoneticPr fontId="5"/>
  </si>
  <si>
    <t>傷病・診療行為</t>
    <rPh sb="0" eb="2">
      <t>ショウビョウ</t>
    </rPh>
    <rPh sb="3" eb="5">
      <t>シンリョウ</t>
    </rPh>
    <rPh sb="5" eb="7">
      <t>コウイ</t>
    </rPh>
    <phoneticPr fontId="5"/>
  </si>
  <si>
    <t>K546_death_30day</t>
    <phoneticPr fontId="5"/>
  </si>
  <si>
    <t>K549_death_30day</t>
    <phoneticPr fontId="5"/>
  </si>
  <si>
    <t>K552_death_30day</t>
    <phoneticPr fontId="5"/>
  </si>
  <si>
    <t>K552_2_death_30day</t>
    <phoneticPr fontId="5"/>
  </si>
  <si>
    <t>K5951_death_30day</t>
    <phoneticPr fontId="5"/>
  </si>
  <si>
    <t>K5952_death_30day</t>
    <phoneticPr fontId="5"/>
  </si>
  <si>
    <t>K598_death_30day</t>
    <phoneticPr fontId="5"/>
  </si>
  <si>
    <t>K599_3_death_30day</t>
    <phoneticPr fontId="5"/>
  </si>
  <si>
    <t>K599_4_death_30day</t>
    <phoneticPr fontId="5"/>
  </si>
  <si>
    <t>major3_AP</t>
    <phoneticPr fontId="5"/>
  </si>
  <si>
    <t>major3_AMI</t>
    <phoneticPr fontId="5"/>
  </si>
  <si>
    <t>major3_HF</t>
    <phoneticPr fontId="5"/>
  </si>
  <si>
    <t>major3_cardiac_arrest</t>
    <phoneticPr fontId="5"/>
  </si>
  <si>
    <t>resources_ACS</t>
    <phoneticPr fontId="5"/>
  </si>
  <si>
    <t>resources_AMI</t>
    <phoneticPr fontId="5"/>
  </si>
  <si>
    <t>resources_HF</t>
    <phoneticPr fontId="5"/>
  </si>
  <si>
    <t>major3_PE</t>
    <phoneticPr fontId="5"/>
  </si>
  <si>
    <t>major3_PPH</t>
    <phoneticPr fontId="5"/>
  </si>
  <si>
    <t>major3_TOF</t>
    <phoneticPr fontId="5"/>
  </si>
  <si>
    <t>age_category</t>
    <phoneticPr fontId="5"/>
  </si>
  <si>
    <t>入院中の主な診療目的</t>
    <phoneticPr fontId="5"/>
  </si>
  <si>
    <t>治験実施の有無</t>
    <phoneticPr fontId="5"/>
  </si>
  <si>
    <t>転科の有無</t>
    <phoneticPr fontId="5"/>
  </si>
  <si>
    <t>入院経路</t>
    <phoneticPr fontId="5"/>
  </si>
  <si>
    <t>他院よりの紹介の有無</t>
    <phoneticPr fontId="5"/>
  </si>
  <si>
    <t>自院の外来からの入院</t>
    <phoneticPr fontId="5"/>
  </si>
  <si>
    <t>予定・救急医療入院</t>
    <phoneticPr fontId="5"/>
  </si>
  <si>
    <t>退院先</t>
    <phoneticPr fontId="5"/>
  </si>
  <si>
    <t>退院時転帰</t>
    <phoneticPr fontId="5"/>
  </si>
  <si>
    <t>○</t>
  </si>
  <si>
    <t>○</t>
    <phoneticPr fontId="5"/>
  </si>
  <si>
    <t>スクリーニング仕様</t>
    <rPh sb="7" eb="9">
      <t>シヨウ</t>
    </rPh>
    <phoneticPr fontId="5"/>
  </si>
  <si>
    <t>Inst_Name</t>
    <phoneticPr fontId="5"/>
  </si>
  <si>
    <t>施設名</t>
    <rPh sb="0" eb="2">
      <t>シセツ</t>
    </rPh>
    <rPh sb="2" eb="3">
      <t>メイ</t>
    </rPh>
    <phoneticPr fontId="5"/>
  </si>
  <si>
    <r>
      <rPr>
        <sz val="11"/>
        <rFont val="ＭＳ Ｐゴシック"/>
        <family val="3"/>
        <charset val="128"/>
        <scheme val="minor"/>
      </rPr>
      <t>FF1_Final_date</t>
    </r>
    <phoneticPr fontId="5"/>
  </si>
  <si>
    <r>
      <t>como</t>
    </r>
    <r>
      <rPr>
        <sz val="11"/>
        <rFont val="ＭＳ Ｐゴシック"/>
        <family val="3"/>
        <charset val="128"/>
        <scheme val="minor"/>
      </rPr>
      <t>rbid1</t>
    </r>
    <phoneticPr fontId="5"/>
  </si>
  <si>
    <r>
      <t>como</t>
    </r>
    <r>
      <rPr>
        <sz val="11"/>
        <rFont val="ＭＳ Ｐゴシック"/>
        <family val="3"/>
        <charset val="128"/>
        <scheme val="minor"/>
      </rPr>
      <t>rbid2</t>
    </r>
    <phoneticPr fontId="5"/>
  </si>
  <si>
    <r>
      <t>como</t>
    </r>
    <r>
      <rPr>
        <sz val="11"/>
        <rFont val="ＭＳ Ｐゴシック"/>
        <family val="3"/>
        <charset val="128"/>
        <scheme val="minor"/>
      </rPr>
      <t>rbid2_ICD</t>
    </r>
    <phoneticPr fontId="5"/>
  </si>
  <si>
    <r>
      <t>como</t>
    </r>
    <r>
      <rPr>
        <sz val="11"/>
        <rFont val="ＭＳ Ｐゴシック"/>
        <family val="3"/>
        <charset val="128"/>
        <scheme val="minor"/>
      </rPr>
      <t>rbid4_ICD</t>
    </r>
    <phoneticPr fontId="5"/>
  </si>
  <si>
    <t>complication1</t>
    <phoneticPr fontId="5"/>
  </si>
  <si>
    <t>complication1_ICD</t>
    <phoneticPr fontId="5"/>
  </si>
  <si>
    <t>complication2</t>
    <phoneticPr fontId="5"/>
  </si>
  <si>
    <t>complication2_ICD</t>
    <phoneticPr fontId="5"/>
  </si>
  <si>
    <t>complication3</t>
    <phoneticPr fontId="5"/>
  </si>
  <si>
    <t>complication3_ICD</t>
    <phoneticPr fontId="5"/>
  </si>
  <si>
    <t>complication4</t>
    <phoneticPr fontId="5"/>
  </si>
  <si>
    <t>complication4_ICD</t>
    <phoneticPr fontId="5"/>
  </si>
  <si>
    <t>退院時内服薬処方</t>
    <rPh sb="3" eb="6">
      <t>ナイフクヤク</t>
    </rPh>
    <phoneticPr fontId="5"/>
  </si>
  <si>
    <t>入院中_エゼチミブ</t>
    <phoneticPr fontId="5"/>
  </si>
  <si>
    <t>退院後_エゼチミブ</t>
    <phoneticPr fontId="5"/>
  </si>
  <si>
    <t>1固定</t>
    <rPh sb="1" eb="3">
      <t>コテイ</t>
    </rPh>
    <phoneticPr fontId="5"/>
  </si>
  <si>
    <t>当該様式1の該当月
4月の様式1データであれば4 となる</t>
    <rPh sb="0" eb="2">
      <t>トウガイ</t>
    </rPh>
    <rPh sb="2" eb="4">
      <t>ヨウシキ</t>
    </rPh>
    <rPh sb="6" eb="8">
      <t>ガイトウ</t>
    </rPh>
    <rPh sb="8" eb="9">
      <t>ツキ</t>
    </rPh>
    <rPh sb="11" eb="12">
      <t>ガツ</t>
    </rPh>
    <rPh sb="13" eb="15">
      <t>ヨウシキ</t>
    </rPh>
    <phoneticPr fontId="5"/>
  </si>
  <si>
    <t>無し(集計処理で未使用)</t>
    <rPh sb="0" eb="1">
      <t>ナ</t>
    </rPh>
    <rPh sb="3" eb="5">
      <t>シュウケイ</t>
    </rPh>
    <rPh sb="5" eb="7">
      <t>ショリ</t>
    </rPh>
    <rPh sb="8" eb="11">
      <t>ミシヨウ</t>
    </rPh>
    <phoneticPr fontId="5"/>
  </si>
  <si>
    <t>Ver 2.00</t>
    <phoneticPr fontId="5"/>
  </si>
  <si>
    <t xml:space="preserve">    </t>
    <phoneticPr fontId="5"/>
  </si>
  <si>
    <t>抽出条件</t>
    <rPh sb="0" eb="2">
      <t>チュウシュツ</t>
    </rPh>
    <rPh sb="2" eb="4">
      <t>ジョウケン</t>
    </rPh>
    <phoneticPr fontId="5"/>
  </si>
  <si>
    <t>列番</t>
    <rPh sb="0" eb="1">
      <t>レツ</t>
    </rPh>
    <rPh sb="1" eb="2">
      <t>バン</t>
    </rPh>
    <phoneticPr fontId="5"/>
  </si>
  <si>
    <t xml:space="preserve">受領した施設一覧を参照し、当該施設コードに紐づく施設名称を登録
</t>
    <rPh sb="0" eb="2">
      <t>ジュリョウ</t>
    </rPh>
    <rPh sb="4" eb="6">
      <t>シセツ</t>
    </rPh>
    <rPh sb="6" eb="8">
      <t>イチラン</t>
    </rPh>
    <rPh sb="9" eb="11">
      <t>サンショウ</t>
    </rPh>
    <rPh sb="13" eb="15">
      <t>トウガイ</t>
    </rPh>
    <rPh sb="15" eb="17">
      <t>シセツ</t>
    </rPh>
    <rPh sb="21" eb="22">
      <t>ヒモ</t>
    </rPh>
    <rPh sb="24" eb="26">
      <t>シセツ</t>
    </rPh>
    <rPh sb="26" eb="28">
      <t>メイショウ</t>
    </rPh>
    <rPh sb="29" eb="31">
      <t>トウロク</t>
    </rPh>
    <phoneticPr fontId="5"/>
  </si>
  <si>
    <t xml:space="preserve">下記に該当する場合抽出する
・整数でない
・0未満
・120超
</t>
    <rPh sb="0" eb="2">
      <t>カキ</t>
    </rPh>
    <rPh sb="3" eb="5">
      <t>ガイトウ</t>
    </rPh>
    <rPh sb="7" eb="9">
      <t>バアイ</t>
    </rPh>
    <rPh sb="9" eb="11">
      <t>チュウシュツ</t>
    </rPh>
    <rPh sb="16" eb="18">
      <t>セイスウ</t>
    </rPh>
    <rPh sb="24" eb="26">
      <t>ミマン</t>
    </rPh>
    <rPh sb="31" eb="32">
      <t>チョウ</t>
    </rPh>
    <phoneticPr fontId="5"/>
  </si>
  <si>
    <t xml:space="preserve">収集データ年度のDPCの様式1における同項目の仕様に準ずる
</t>
    <rPh sb="0" eb="2">
      <t>シュウシュウ</t>
    </rPh>
    <rPh sb="5" eb="7">
      <t>ネンド</t>
    </rPh>
    <rPh sb="12" eb="14">
      <t>ヨウシキ</t>
    </rPh>
    <rPh sb="19" eb="20">
      <t>ドウ</t>
    </rPh>
    <rPh sb="20" eb="22">
      <t>コウモク</t>
    </rPh>
    <rPh sb="23" eb="25">
      <t>シヨウ</t>
    </rPh>
    <rPh sb="26" eb="27">
      <t>ジュン</t>
    </rPh>
    <phoneticPr fontId="5"/>
  </si>
  <si>
    <t>様式1の同名の項目をそのまま登録</t>
    <rPh sb="0" eb="2">
      <t>ヨウシキ</t>
    </rPh>
    <rPh sb="4" eb="6">
      <t>ドウメイ</t>
    </rPh>
    <rPh sb="7" eb="9">
      <t>コウモク</t>
    </rPh>
    <rPh sb="14" eb="16">
      <t>トウロク</t>
    </rPh>
    <phoneticPr fontId="5"/>
  </si>
  <si>
    <t>受領した施設一覧の施設コード以外の値があれば抽出</t>
    <rPh sb="0" eb="2">
      <t>ジュリョウ</t>
    </rPh>
    <rPh sb="4" eb="6">
      <t>シセツ</t>
    </rPh>
    <rPh sb="6" eb="8">
      <t>イチラン</t>
    </rPh>
    <rPh sb="9" eb="11">
      <t>シセツ</t>
    </rPh>
    <rPh sb="14" eb="16">
      <t>イガイ</t>
    </rPh>
    <rPh sb="17" eb="18">
      <t>アタイ</t>
    </rPh>
    <rPh sb="22" eb="24">
      <t>チュウシュツ</t>
    </rPh>
    <phoneticPr fontId="5"/>
  </si>
  <si>
    <t>受領した施設一覧の施設名以外の値があれば抽出</t>
    <rPh sb="0" eb="2">
      <t>ジュリョウ</t>
    </rPh>
    <rPh sb="4" eb="6">
      <t>シセツ</t>
    </rPh>
    <rPh sb="6" eb="8">
      <t>イチラン</t>
    </rPh>
    <rPh sb="9" eb="11">
      <t>シセツ</t>
    </rPh>
    <rPh sb="11" eb="12">
      <t>メイ</t>
    </rPh>
    <rPh sb="12" eb="14">
      <t>イガイ</t>
    </rPh>
    <rPh sb="15" eb="16">
      <t>アタイ</t>
    </rPh>
    <rPh sb="20" eb="22">
      <t>チュウシュツ</t>
    </rPh>
    <phoneticPr fontId="5"/>
  </si>
  <si>
    <t>カテゴリ別カウント</t>
    <rPh sb="4" eb="5">
      <t>ベツ</t>
    </rPh>
    <phoneticPr fontId="5"/>
  </si>
  <si>
    <t>分布</t>
    <rPh sb="0" eb="2">
      <t>ブンプ</t>
    </rPh>
    <phoneticPr fontId="5"/>
  </si>
  <si>
    <t>頻度</t>
    <rPh sb="0" eb="2">
      <t>ヒンド</t>
    </rPh>
    <phoneticPr fontId="5"/>
  </si>
  <si>
    <t>MIN
MAX</t>
    <phoneticPr fontId="5"/>
  </si>
  <si>
    <t>○</t>
    <phoneticPr fontId="5"/>
  </si>
  <si>
    <t>項目名がVFとなっておりましたが、先日の住田先生からのお電話を基にAFに修正致しました。</t>
    <rPh sb="0" eb="2">
      <t>コウモク</t>
    </rPh>
    <rPh sb="2" eb="3">
      <t>メイ</t>
    </rPh>
    <rPh sb="17" eb="19">
      <t>センジツ</t>
    </rPh>
    <rPh sb="20" eb="22">
      <t>スミダ</t>
    </rPh>
    <rPh sb="22" eb="24">
      <t>センセイ</t>
    </rPh>
    <rPh sb="28" eb="30">
      <t>デンワ</t>
    </rPh>
    <rPh sb="31" eb="32">
      <t>モト</t>
    </rPh>
    <rPh sb="36" eb="38">
      <t>シュウセイ</t>
    </rPh>
    <rPh sb="38" eb="39">
      <t>イタ</t>
    </rPh>
    <phoneticPr fontId="5"/>
  </si>
  <si>
    <t xml:space="preserve">受領した施設一覧を参照し、当該施設に紐づく施設コード(JROAD調査用の施設コード)を登録
</t>
    <rPh sb="0" eb="2">
      <t>ジュリョウ</t>
    </rPh>
    <rPh sb="4" eb="6">
      <t>シセツ</t>
    </rPh>
    <rPh sb="6" eb="8">
      <t>イチラン</t>
    </rPh>
    <rPh sb="9" eb="11">
      <t>サンショウ</t>
    </rPh>
    <rPh sb="13" eb="15">
      <t>トウガイ</t>
    </rPh>
    <rPh sb="15" eb="17">
      <t>シセツ</t>
    </rPh>
    <rPh sb="18" eb="19">
      <t>ヒモ</t>
    </rPh>
    <rPh sb="21" eb="23">
      <t>シセツ</t>
    </rPh>
    <rPh sb="32" eb="34">
      <t>チョウサ</t>
    </rPh>
    <rPh sb="34" eb="35">
      <t>ヨウ</t>
    </rPh>
    <rPh sb="36" eb="38">
      <t>シセツ</t>
    </rPh>
    <rPh sb="43" eb="45">
      <t>トウロク</t>
    </rPh>
    <phoneticPr fontId="5"/>
  </si>
  <si>
    <t xml:space="preserve">下記コードに該当しない場合抽出する
1,2,3,4,5,6,7,8,null
</t>
  </si>
  <si>
    <t>下記以外の値があれば抽出
1
2
3
4
5
6
null</t>
    <rPh sb="0" eb="2">
      <t>カキ</t>
    </rPh>
    <rPh sb="2" eb="4">
      <t>イガイ</t>
    </rPh>
    <rPh sb="5" eb="6">
      <t>アタイ</t>
    </rPh>
    <rPh sb="10" eb="12">
      <t>チュウシュツ</t>
    </rPh>
    <phoneticPr fontId="5"/>
  </si>
  <si>
    <t>0または1以外の値があれば抽出</t>
    <rPh sb="5" eb="7">
      <t>イガイ</t>
    </rPh>
    <rPh sb="8" eb="9">
      <t>アタイ</t>
    </rPh>
    <rPh sb="13" eb="15">
      <t>チュウシュツ</t>
    </rPh>
    <phoneticPr fontId="5"/>
  </si>
  <si>
    <t xml:space="preserve">JROAD調査の施設コードを元に
貴センターより頂いた施設毎の施設分類を参照し、
以下のように区分を登録する。
・研修施設の場合、A
・研修関連施設の場合、B
・その他施設の場合、C
・上記以外の場合、null
</t>
    <rPh sb="5" eb="7">
      <t>チョウサ</t>
    </rPh>
    <rPh sb="8" eb="10">
      <t>シセツ</t>
    </rPh>
    <rPh sb="14" eb="15">
      <t>モト</t>
    </rPh>
    <rPh sb="27" eb="29">
      <t>シセツ</t>
    </rPh>
    <rPh sb="29" eb="30">
      <t>ゴト</t>
    </rPh>
    <rPh sb="36" eb="38">
      <t>サンショウ</t>
    </rPh>
    <rPh sb="41" eb="43">
      <t>イカ</t>
    </rPh>
    <rPh sb="47" eb="49">
      <t>クブン</t>
    </rPh>
    <rPh sb="50" eb="52">
      <t>トウロク</t>
    </rPh>
    <rPh sb="63" eb="65">
      <t>バアイ</t>
    </rPh>
    <rPh sb="76" eb="78">
      <t>バアイ</t>
    </rPh>
    <rPh sb="88" eb="90">
      <t>バアイ</t>
    </rPh>
    <phoneticPr fontId="5"/>
  </si>
  <si>
    <t xml:space="preserve">様式1の以下の項目のいずれかに
「I20$」が該当する場合、1
いずれも該当しない場合、0を登録する
・主傷病名ICD10
・入院契機ICD10
・医療資源最傷病ICD10
</t>
    <rPh sb="0" eb="2">
      <t>ヨウシキ</t>
    </rPh>
    <rPh sb="4" eb="6">
      <t>イカ</t>
    </rPh>
    <rPh sb="7" eb="9">
      <t>コウモク</t>
    </rPh>
    <rPh sb="23" eb="25">
      <t>ガイトウ</t>
    </rPh>
    <rPh sb="27" eb="29">
      <t>バアイ</t>
    </rPh>
    <rPh sb="36" eb="38">
      <t>ガイトウ</t>
    </rPh>
    <rPh sb="41" eb="43">
      <t>バアイ</t>
    </rPh>
    <phoneticPr fontId="5"/>
  </si>
  <si>
    <t xml:space="preserve">様式1の以下の項目のいずれかに
「I21$」が該当する場合、1
いずれも該当しない場合、0を登録する
・主傷病名ICD10
・入院契機ICD10
・医療資源最傷病ICD10
</t>
    <rPh sb="0" eb="2">
      <t>ヨウシキ</t>
    </rPh>
    <rPh sb="4" eb="6">
      <t>イカ</t>
    </rPh>
    <rPh sb="7" eb="9">
      <t>コウモク</t>
    </rPh>
    <rPh sb="23" eb="25">
      <t>ガイトウ</t>
    </rPh>
    <rPh sb="27" eb="29">
      <t>バアイ</t>
    </rPh>
    <rPh sb="36" eb="38">
      <t>ガイトウ</t>
    </rPh>
    <rPh sb="41" eb="43">
      <t>バアイ</t>
    </rPh>
    <phoneticPr fontId="5"/>
  </si>
  <si>
    <t xml:space="preserve">様式1の以下の項目のいずれかに
「I48」が該当する場合、1
いずれも該当しない場合、0を登録する
・主傷病名ICD10
・入院契機ICD10
・医療資源最傷病ICD10
</t>
    <rPh sb="0" eb="2">
      <t>ヨウシキ</t>
    </rPh>
    <rPh sb="4" eb="6">
      <t>イカ</t>
    </rPh>
    <rPh sb="7" eb="9">
      <t>コウモク</t>
    </rPh>
    <rPh sb="22" eb="24">
      <t>ガイトウ</t>
    </rPh>
    <rPh sb="26" eb="28">
      <t>バアイ</t>
    </rPh>
    <rPh sb="35" eb="37">
      <t>ガイトウ</t>
    </rPh>
    <rPh sb="40" eb="42">
      <t>バアイ</t>
    </rPh>
    <phoneticPr fontId="5"/>
  </si>
  <si>
    <t xml:space="preserve">様式1の以下の項目のいずれかに
「I50$」が該当する場合、1
いずれも該当しない場合、0を登録する
・主傷病名ICD10
・入院契機ICD10
・医療資源最傷病ICD10
</t>
    <rPh sb="0" eb="2">
      <t>ヨウシキ</t>
    </rPh>
    <rPh sb="4" eb="6">
      <t>イカ</t>
    </rPh>
    <rPh sb="7" eb="9">
      <t>コウモク</t>
    </rPh>
    <rPh sb="23" eb="25">
      <t>ガイトウ</t>
    </rPh>
    <rPh sb="27" eb="29">
      <t>バアイ</t>
    </rPh>
    <rPh sb="36" eb="38">
      <t>ガイトウ</t>
    </rPh>
    <rPh sb="41" eb="43">
      <t>バアイ</t>
    </rPh>
    <phoneticPr fontId="5"/>
  </si>
  <si>
    <t xml:space="preserve">様式1の以下の項目のいずれかに
「I46$」が該当する場合、1
いずれも該当しない場合、0を登録する
・主傷病名ICD10
・入院契機ICD10
・医療資源最傷病ICD10
</t>
    <rPh sb="0" eb="2">
      <t>ヨウシキ</t>
    </rPh>
    <rPh sb="4" eb="6">
      <t>イカ</t>
    </rPh>
    <rPh sb="7" eb="9">
      <t>コウモク</t>
    </rPh>
    <rPh sb="23" eb="25">
      <t>ガイトウ</t>
    </rPh>
    <rPh sb="27" eb="29">
      <t>バアイ</t>
    </rPh>
    <rPh sb="36" eb="38">
      <t>ガイトウ</t>
    </rPh>
    <rPh sb="41" eb="43">
      <t>バアイ</t>
    </rPh>
    <phoneticPr fontId="5"/>
  </si>
  <si>
    <t xml:space="preserve">様式1の以下の項目に
「I200」が該当する場合、1
該当しない場合、0を登録する
・医療資源最傷病ICD10
</t>
  </si>
  <si>
    <t xml:space="preserve">様式1の以下の項目に
「I50$」が該当する場合、1
該当しない場合、0を登録する
・医療資源最傷病ICD10
</t>
  </si>
  <si>
    <t xml:space="preserve">入院年月日を1日目として7日目までに死亡した場合、1
上記以外の場合、0を登録する
</t>
    <rPh sb="7" eb="8">
      <t>ニチ</t>
    </rPh>
    <rPh sb="8" eb="9">
      <t>メ</t>
    </rPh>
    <rPh sb="13" eb="14">
      <t>ニチ</t>
    </rPh>
    <rPh sb="14" eb="15">
      <t>メ</t>
    </rPh>
    <rPh sb="18" eb="20">
      <t>シボウ</t>
    </rPh>
    <rPh sb="22" eb="24">
      <t>バアイ</t>
    </rPh>
    <phoneticPr fontId="5"/>
  </si>
  <si>
    <t xml:space="preserve">入院年月日を1日目として30日目までに死亡した場合、1
上記以外の場合、0を登録する
</t>
    <rPh sb="7" eb="8">
      <t>ニチ</t>
    </rPh>
    <rPh sb="8" eb="9">
      <t>メ</t>
    </rPh>
    <rPh sb="14" eb="15">
      <t>ニチ</t>
    </rPh>
    <rPh sb="15" eb="16">
      <t>メ</t>
    </rPh>
    <rPh sb="19" eb="21">
      <t>シボウ</t>
    </rPh>
    <rPh sb="23" eb="25">
      <t>バアイ</t>
    </rPh>
    <phoneticPr fontId="5"/>
  </si>
  <si>
    <t>上記年齢の条件に応じて年齢区分を設定致します。</t>
    <rPh sb="0" eb="2">
      <t>ジョウキ</t>
    </rPh>
    <rPh sb="2" eb="4">
      <t>ネンレイ</t>
    </rPh>
    <rPh sb="5" eb="7">
      <t>ジョウケン</t>
    </rPh>
    <rPh sb="8" eb="9">
      <t>オウ</t>
    </rPh>
    <rPh sb="11" eb="13">
      <t>ネンレイ</t>
    </rPh>
    <rPh sb="13" eb="15">
      <t>クブン</t>
    </rPh>
    <rPh sb="16" eb="18">
      <t>セッテイ</t>
    </rPh>
    <rPh sb="18" eb="19">
      <t>イタ</t>
    </rPh>
    <phoneticPr fontId="5"/>
  </si>
  <si>
    <t xml:space="preserve">様式3より「病床総数」を登録する。（ID = 1 and 該当月 = 4 )
抽出できない場合(様式3が無い場合)は、null
</t>
    <rPh sb="0" eb="2">
      <t>ヨウシキ</t>
    </rPh>
    <rPh sb="6" eb="8">
      <t>ビョウショウ</t>
    </rPh>
    <rPh sb="8" eb="10">
      <t>ソウスウ</t>
    </rPh>
    <rPh sb="12" eb="14">
      <t>トウロク</t>
    </rPh>
    <rPh sb="29" eb="31">
      <t>ガイトウ</t>
    </rPh>
    <rPh sb="31" eb="32">
      <t>ツキ</t>
    </rPh>
    <rPh sb="39" eb="41">
      <t>チュウシュツ</t>
    </rPh>
    <rPh sb="45" eb="47">
      <t>バアイ</t>
    </rPh>
    <rPh sb="48" eb="50">
      <t>ヨウシキ</t>
    </rPh>
    <rPh sb="52" eb="53">
      <t>ナ</t>
    </rPh>
    <rPh sb="54" eb="56">
      <t>バアイ</t>
    </rPh>
    <phoneticPr fontId="5"/>
  </si>
  <si>
    <t>FLG付は内服薬のみを対象としているが、他に外用薬や注射薬について別個FLG項目を追加するか。</t>
    <rPh sb="3" eb="4">
      <t>ヅケ</t>
    </rPh>
    <rPh sb="5" eb="7">
      <t>ナイフク</t>
    </rPh>
    <rPh sb="7" eb="8">
      <t>ヤク</t>
    </rPh>
    <rPh sb="11" eb="13">
      <t>タイショウ</t>
    </rPh>
    <rPh sb="20" eb="21">
      <t>ホカ</t>
    </rPh>
    <rPh sb="22" eb="25">
      <t>ガイヨウヤク</t>
    </rPh>
    <rPh sb="26" eb="29">
      <t>チュウシャヤク</t>
    </rPh>
    <rPh sb="33" eb="35">
      <t>ベッコ</t>
    </rPh>
    <rPh sb="38" eb="40">
      <t>コウモク</t>
    </rPh>
    <rPh sb="41" eb="43">
      <t>ツイカ</t>
    </rPh>
    <phoneticPr fontId="5"/>
  </si>
  <si>
    <t>現在の仕様では退院時に注射薬や外用薬(ビソノテープ等)のみ処方の場合は0となります。</t>
    <rPh sb="0" eb="2">
      <t>ゲンザイ</t>
    </rPh>
    <rPh sb="3" eb="5">
      <t>シヨウ</t>
    </rPh>
    <rPh sb="15" eb="18">
      <t>ガイヨウヤク</t>
    </rPh>
    <rPh sb="25" eb="26">
      <t>ナド</t>
    </rPh>
    <phoneticPr fontId="5"/>
  </si>
  <si>
    <t xml:space="preserve">2016年2月12日の中村先生のメールより対象とするICD10コードが変更となりました。
(昨年度はI20$またはI25$に該当する症例にフラグ付していました。)
・グラフ出力に使用する項目ですが、グラフ側もI249という条件で出力して良いでしょうか。
※I249という条件の場合、CCS分類が未入力の症例がございます。
</t>
    <rPh sb="4" eb="5">
      <t>ネン</t>
    </rPh>
    <rPh sb="6" eb="7">
      <t>ガツ</t>
    </rPh>
    <rPh sb="9" eb="10">
      <t>ニチ</t>
    </rPh>
    <rPh sb="11" eb="13">
      <t>ナカムラ</t>
    </rPh>
    <rPh sb="13" eb="15">
      <t>センセイ</t>
    </rPh>
    <rPh sb="21" eb="23">
      <t>タイショウ</t>
    </rPh>
    <rPh sb="35" eb="37">
      <t>ヘンコウ</t>
    </rPh>
    <rPh sb="46" eb="49">
      <t>サクネンド</t>
    </rPh>
    <rPh sb="62" eb="64">
      <t>ガイトウ</t>
    </rPh>
    <rPh sb="66" eb="68">
      <t>ショウレイ</t>
    </rPh>
    <rPh sb="72" eb="73">
      <t>ヅケ</t>
    </rPh>
    <rPh sb="86" eb="88">
      <t>シュツリョク</t>
    </rPh>
    <rPh sb="89" eb="91">
      <t>シヨウ</t>
    </rPh>
    <rPh sb="93" eb="95">
      <t>コウモク</t>
    </rPh>
    <rPh sb="102" eb="103">
      <t>ガワ</t>
    </rPh>
    <rPh sb="111" eb="113">
      <t>ジョウケン</t>
    </rPh>
    <rPh sb="114" eb="116">
      <t>シュツリョク</t>
    </rPh>
    <rPh sb="118" eb="119">
      <t>ヨ</t>
    </rPh>
    <rPh sb="135" eb="137">
      <t>ジョウケン</t>
    </rPh>
    <rPh sb="138" eb="140">
      <t>バアイ</t>
    </rPh>
    <rPh sb="144" eb="146">
      <t>ブンルイ</t>
    </rPh>
    <rPh sb="147" eb="150">
      <t>ミニュウリョク</t>
    </rPh>
    <rPh sb="151" eb="153">
      <t>ショウレイ</t>
    </rPh>
    <phoneticPr fontId="5"/>
  </si>
  <si>
    <t xml:space="preserve">入院EF（退院時）より
レセプト電算コードが6から始まる（医薬品）データ区分が21（内服）、かつ行為回数が2以上のデータを取得でき、かつ死亡症例でない場合、1
上記以外の場合、0を登録する
</t>
    <rPh sb="16" eb="18">
      <t>デンサン</t>
    </rPh>
    <rPh sb="25" eb="26">
      <t>ハジ</t>
    </rPh>
    <rPh sb="29" eb="32">
      <t>イヤクヒン</t>
    </rPh>
    <rPh sb="36" eb="38">
      <t>クブン</t>
    </rPh>
    <rPh sb="42" eb="44">
      <t>ナイフク</t>
    </rPh>
    <rPh sb="48" eb="50">
      <t>コウイ</t>
    </rPh>
    <rPh sb="50" eb="52">
      <t>カイスウ</t>
    </rPh>
    <rPh sb="54" eb="56">
      <t>イジョウ</t>
    </rPh>
    <rPh sb="68" eb="70">
      <t>シボウ</t>
    </rPh>
    <rPh sb="70" eb="72">
      <t>ショウレイ</t>
    </rPh>
    <rPh sb="75" eb="77">
      <t>バアイ</t>
    </rPh>
    <rPh sb="80" eb="82">
      <t>ジョウキ</t>
    </rPh>
    <rPh sb="82" eb="84">
      <t>イガイ</t>
    </rPh>
    <rPh sb="85" eb="87">
      <t>バアイ</t>
    </rPh>
    <phoneticPr fontId="5"/>
  </si>
  <si>
    <t>上記病床数の計算結果に応じて病床区分を設定致します。</t>
    <rPh sb="0" eb="2">
      <t>ジョウキ</t>
    </rPh>
    <rPh sb="2" eb="4">
      <t>ビョウショウ</t>
    </rPh>
    <rPh sb="4" eb="5">
      <t>スウ</t>
    </rPh>
    <rPh sb="6" eb="8">
      <t>ケイサン</t>
    </rPh>
    <rPh sb="8" eb="10">
      <t>ケッカ</t>
    </rPh>
    <rPh sb="11" eb="12">
      <t>オウ</t>
    </rPh>
    <rPh sb="14" eb="16">
      <t>ビョウショウ</t>
    </rPh>
    <rPh sb="16" eb="18">
      <t>クブン</t>
    </rPh>
    <rPh sb="19" eb="21">
      <t>セッテイ</t>
    </rPh>
    <rPh sb="21" eb="22">
      <t>イタ</t>
    </rPh>
    <phoneticPr fontId="5"/>
  </si>
  <si>
    <t>resources_UAP</t>
    <phoneticPr fontId="5"/>
  </si>
  <si>
    <t>resources_AP</t>
    <phoneticPr fontId="5"/>
  </si>
  <si>
    <t xml:space="preserve">様式1の以下の項目に
「I20$」が該当する場合、1
該当しない場合、0を登録する
・医療資源最傷病ICD10
</t>
    <phoneticPr fontId="5"/>
  </si>
  <si>
    <t>入院後_死亡_入院日同日</t>
    <rPh sb="7" eb="9">
      <t>ニュウイン</t>
    </rPh>
    <rPh sb="9" eb="10">
      <t>ビ</t>
    </rPh>
    <rPh sb="10" eb="12">
      <t>ドウジツ</t>
    </rPh>
    <phoneticPr fontId="5"/>
  </si>
  <si>
    <t>入院EF有無</t>
    <rPh sb="0" eb="2">
      <t>ニュウイン</t>
    </rPh>
    <rPh sb="4" eb="6">
      <t>ウム</t>
    </rPh>
    <phoneticPr fontId="5"/>
  </si>
  <si>
    <t>様式３有無</t>
    <rPh sb="0" eb="2">
      <t>ヨウシキ</t>
    </rPh>
    <rPh sb="3" eb="5">
      <t>ウム</t>
    </rPh>
    <phoneticPr fontId="5"/>
  </si>
  <si>
    <t>様式１同日入院有無</t>
    <rPh sb="0" eb="2">
      <t>ヨウシキ</t>
    </rPh>
    <rPh sb="3" eb="5">
      <t>ドウジツ</t>
    </rPh>
    <rPh sb="5" eb="7">
      <t>ニュウイン</t>
    </rPh>
    <rPh sb="7" eb="9">
      <t>ウム</t>
    </rPh>
    <phoneticPr fontId="5"/>
  </si>
  <si>
    <t>様式1に紐づく入院EFが存在する場合、1
上記以外の場合、0を登録する</t>
    <rPh sb="0" eb="2">
      <t>ヨウシキ</t>
    </rPh>
    <rPh sb="4" eb="5">
      <t>ヒモ</t>
    </rPh>
    <rPh sb="7" eb="9">
      <t>ニュウイン</t>
    </rPh>
    <rPh sb="12" eb="14">
      <t>ソンザイ</t>
    </rPh>
    <rPh sb="16" eb="18">
      <t>バアイ</t>
    </rPh>
    <rPh sb="21" eb="23">
      <t>ジョウキ</t>
    </rPh>
    <rPh sb="23" eb="25">
      <t>イガイ</t>
    </rPh>
    <rPh sb="26" eb="28">
      <t>バアイ</t>
    </rPh>
    <rPh sb="31" eb="33">
      <t>トウロク</t>
    </rPh>
    <phoneticPr fontId="5"/>
  </si>
  <si>
    <t>様式1に紐づく様式3が存在する場合、1
上記以外の場合、0を登録する</t>
    <rPh sb="0" eb="2">
      <t>ヨウシキ</t>
    </rPh>
    <rPh sb="4" eb="5">
      <t>ヒモ</t>
    </rPh>
    <rPh sb="7" eb="9">
      <t>ヨウシキ</t>
    </rPh>
    <rPh sb="11" eb="13">
      <t>ソンザイ</t>
    </rPh>
    <rPh sb="15" eb="17">
      <t>バアイ</t>
    </rPh>
    <rPh sb="20" eb="22">
      <t>ジョウキ</t>
    </rPh>
    <rPh sb="22" eb="24">
      <t>イガイ</t>
    </rPh>
    <rPh sb="25" eb="27">
      <t>バアイ</t>
    </rPh>
    <rPh sb="30" eb="32">
      <t>トウロク</t>
    </rPh>
    <phoneticPr fontId="5"/>
  </si>
  <si>
    <t xml:space="preserve">0または1またはnull以外の値があれば抽出
</t>
    <rPh sb="12" eb="14">
      <t>イガイ</t>
    </rPh>
    <rPh sb="15" eb="16">
      <t>アタイ</t>
    </rPh>
    <rPh sb="20" eb="22">
      <t>チュウシュツ</t>
    </rPh>
    <phoneticPr fontId="5"/>
  </si>
  <si>
    <t>入院から24時間以内の死亡の有無</t>
    <phoneticPr fontId="5"/>
  </si>
  <si>
    <t>24時間以内の死亡有無</t>
    <rPh sb="7" eb="9">
      <t>シボウ</t>
    </rPh>
    <rPh sb="9" eb="11">
      <t>ウム</t>
    </rPh>
    <phoneticPr fontId="5"/>
  </si>
  <si>
    <t>様式1の「入院から24時間以内の死亡の有無」の値に応じて以下のように登録
0の場合、0
上記以外の場合1</t>
    <rPh sb="23" eb="24">
      <t>アタイ</t>
    </rPh>
    <rPh sb="25" eb="26">
      <t>オウ</t>
    </rPh>
    <rPh sb="28" eb="30">
      <t>イカ</t>
    </rPh>
    <rPh sb="34" eb="36">
      <t>トウロク</t>
    </rPh>
    <rPh sb="40" eb="42">
      <t>バアイ</t>
    </rPh>
    <rPh sb="45" eb="47">
      <t>ジョウキ</t>
    </rPh>
    <rPh sb="47" eb="49">
      <t>イガイ</t>
    </rPh>
    <rPh sb="50" eb="52">
      <t>バアイ</t>
    </rPh>
    <phoneticPr fontId="5"/>
  </si>
  <si>
    <t>○</t>
    <phoneticPr fontId="5"/>
  </si>
  <si>
    <t>pre_Argatroban</t>
  </si>
  <si>
    <t>pre_Ozagrel</t>
  </si>
  <si>
    <t>pre_Dabigatran</t>
  </si>
  <si>
    <t>pre_Clopidogrel</t>
  </si>
  <si>
    <t>pre_Cilostazol</t>
  </si>
  <si>
    <t>pre_Ticlopidine</t>
  </si>
  <si>
    <t>in_Argatroban</t>
  </si>
  <si>
    <t>in_Ozagrel</t>
  </si>
  <si>
    <t>in_Dabigatran</t>
  </si>
  <si>
    <t>in_Clopidogrel</t>
  </si>
  <si>
    <t>in_Cilostazol</t>
  </si>
  <si>
    <t>in_Ticlopidine</t>
  </si>
  <si>
    <t>dis_Argatroban</t>
  </si>
  <si>
    <t>dis_Ozagrel</t>
  </si>
  <si>
    <t>dis_Dabigatran</t>
  </si>
  <si>
    <t>dis_Clopidogrel</t>
  </si>
  <si>
    <t>dis_Cilostazol</t>
  </si>
  <si>
    <t>dis_Ticlopidine</t>
  </si>
  <si>
    <t>post_Argatroban</t>
  </si>
  <si>
    <t>post_Ozagrel</t>
  </si>
  <si>
    <t>post_Dabigatran</t>
  </si>
  <si>
    <t>post_Clopidogrel</t>
  </si>
  <si>
    <t>post_Cilostazol</t>
  </si>
  <si>
    <t>post_Ticlopidine</t>
  </si>
  <si>
    <t>post_10aInh</t>
    <phoneticPr fontId="5"/>
  </si>
  <si>
    <t>解析
列番</t>
    <rPh sb="0" eb="2">
      <t>カイセキ</t>
    </rPh>
    <rPh sb="3" eb="4">
      <t>レツ</t>
    </rPh>
    <rPh sb="4" eb="5">
      <t>バン</t>
    </rPh>
    <phoneticPr fontId="5"/>
  </si>
  <si>
    <t>FB
列番</t>
    <rPh sb="3" eb="4">
      <t>レツ</t>
    </rPh>
    <rPh sb="4" eb="5">
      <t>バン</t>
    </rPh>
    <phoneticPr fontId="5"/>
  </si>
  <si>
    <t>解析</t>
    <rPh sb="0" eb="2">
      <t>カイセキ</t>
    </rPh>
    <phoneticPr fontId="5"/>
  </si>
  <si>
    <t>0以外の値があれば抽出</t>
    <rPh sb="1" eb="3">
      <t>イガイ</t>
    </rPh>
    <rPh sb="4" eb="5">
      <t>アタイ</t>
    </rPh>
    <rPh sb="9" eb="11">
      <t>チュウシュツ</t>
    </rPh>
    <phoneticPr fontId="5"/>
  </si>
  <si>
    <t>日付型以外の値があれば抽出</t>
    <rPh sb="0" eb="3">
      <t>ヒヅケガタ</t>
    </rPh>
    <rPh sb="3" eb="5">
      <t>イガイ</t>
    </rPh>
    <rPh sb="6" eb="7">
      <t>アタイ</t>
    </rPh>
    <rPh sb="11" eb="13">
      <t>チュウシュツ</t>
    </rPh>
    <phoneticPr fontId="5"/>
  </si>
  <si>
    <t>その他の病棟への入院の有無</t>
    <phoneticPr fontId="5"/>
  </si>
  <si>
    <t>1～12（整数）以外の値があれば抽出</t>
    <rPh sb="5" eb="7">
      <t>セイスウ</t>
    </rPh>
    <rPh sb="8" eb="10">
      <t>イガイ</t>
    </rPh>
    <rPh sb="11" eb="12">
      <t>アタイ</t>
    </rPh>
    <rPh sb="16" eb="18">
      <t>チュウシュツ</t>
    </rPh>
    <phoneticPr fontId="5"/>
  </si>
  <si>
    <t>様式1の退院時転帰が6または7の場合、1
上記以外の場合、0を登録する</t>
    <rPh sb="0" eb="2">
      <t>ヨウシキ</t>
    </rPh>
    <rPh sb="16" eb="18">
      <t>バアイ</t>
    </rPh>
    <rPh sb="21" eb="23">
      <t>ジョウキ</t>
    </rPh>
    <rPh sb="23" eb="25">
      <t>イガイ</t>
    </rPh>
    <rPh sb="26" eb="28">
      <t>バアイ</t>
    </rPh>
    <rPh sb="31" eb="33">
      <t>トウロク</t>
    </rPh>
    <phoneticPr fontId="5"/>
  </si>
  <si>
    <t>○</t>
    <phoneticPr fontId="5"/>
  </si>
  <si>
    <t xml:space="preserve">様式1の以下の項目に
「I249」が該当する場合、1
該当しない場合、0を登録する
・医療資源最傷病ICD10
</t>
    <phoneticPr fontId="5"/>
  </si>
  <si>
    <t xml:space="preserve">様式1の入院年月日、退院年月日より以下のように算出した数値を登録
・退院年月日 － 入院年月日 ＋ 1
</t>
    <rPh sb="0" eb="2">
      <t>ヨウシキ</t>
    </rPh>
    <rPh sb="4" eb="6">
      <t>ニュウイン</t>
    </rPh>
    <rPh sb="6" eb="9">
      <t>ネンガッピ</t>
    </rPh>
    <rPh sb="10" eb="12">
      <t>タイイン</t>
    </rPh>
    <rPh sb="12" eb="15">
      <t>ネンガッピ</t>
    </rPh>
    <rPh sb="17" eb="19">
      <t>イカ</t>
    </rPh>
    <rPh sb="23" eb="25">
      <t>サンシュツ</t>
    </rPh>
    <rPh sb="27" eb="29">
      <t>スウチ</t>
    </rPh>
    <rPh sb="30" eb="32">
      <t>トウロク</t>
    </rPh>
    <rPh sb="35" eb="37">
      <t>タイイン</t>
    </rPh>
    <rPh sb="37" eb="40">
      <t>ネンガッピ</t>
    </rPh>
    <rPh sb="43" eb="45">
      <t>ニュウイン</t>
    </rPh>
    <rPh sb="45" eb="48">
      <t>ネンガッピ</t>
    </rPh>
    <phoneticPr fontId="5"/>
  </si>
  <si>
    <t>数値以外の値があれば抽出</t>
    <rPh sb="0" eb="2">
      <t>スウチ</t>
    </rPh>
    <rPh sb="2" eb="4">
      <t>イガイ</t>
    </rPh>
    <rPh sb="5" eb="6">
      <t>アタイ</t>
    </rPh>
    <rPh sb="10" eb="12">
      <t>チュウシュツ</t>
    </rPh>
    <phoneticPr fontId="5"/>
  </si>
  <si>
    <t>下記以外の値があれば抽出
A
B
C</t>
    <rPh sb="0" eb="2">
      <t>カキ</t>
    </rPh>
    <rPh sb="2" eb="4">
      <t>イガイ</t>
    </rPh>
    <rPh sb="5" eb="6">
      <t>アタイ</t>
    </rPh>
    <rPh sb="10" eb="12">
      <t>チュウシュツ</t>
    </rPh>
    <phoneticPr fontId="5"/>
  </si>
  <si>
    <t>退院時処方_アスピリン</t>
    <rPh sb="0" eb="2">
      <t>タイイン</t>
    </rPh>
    <rPh sb="2" eb="3">
      <t>ジ</t>
    </rPh>
    <phoneticPr fontId="5"/>
  </si>
  <si>
    <t>○</t>
    <phoneticPr fontId="5"/>
  </si>
  <si>
    <t>データ区分は当該年度の薬剤における投与経路を基に毎年判断する。</t>
    <rPh sb="3" eb="5">
      <t>クブン</t>
    </rPh>
    <rPh sb="6" eb="8">
      <t>トウガイ</t>
    </rPh>
    <rPh sb="8" eb="10">
      <t>ネンド</t>
    </rPh>
    <rPh sb="11" eb="13">
      <t>ヤクザイ</t>
    </rPh>
    <rPh sb="17" eb="19">
      <t>トウヨ</t>
    </rPh>
    <rPh sb="19" eb="21">
      <t>ケイロ</t>
    </rPh>
    <rPh sb="22" eb="23">
      <t>モト</t>
    </rPh>
    <rPh sb="24" eb="26">
      <t>マイトシ</t>
    </rPh>
    <rPh sb="26" eb="28">
      <t>ハンダン</t>
    </rPh>
    <phoneticPr fontId="5"/>
  </si>
  <si>
    <t>○</t>
    <phoneticPr fontId="5"/>
  </si>
  <si>
    <t>○</t>
    <phoneticPr fontId="5"/>
  </si>
  <si>
    <t>退院時処方_スタチン系</t>
    <rPh sb="0" eb="2">
      <t>タイイン</t>
    </rPh>
    <rPh sb="2" eb="3">
      <t>ジ</t>
    </rPh>
    <phoneticPr fontId="5"/>
  </si>
  <si>
    <t>データ区分の指定はしない。</t>
    <rPh sb="3" eb="5">
      <t>クブン</t>
    </rPh>
    <rPh sb="6" eb="8">
      <t>シテイ</t>
    </rPh>
    <phoneticPr fontId="5"/>
  </si>
  <si>
    <t>○</t>
    <phoneticPr fontId="5"/>
  </si>
  <si>
    <t>外来EF有り患者</t>
    <rPh sb="0" eb="2">
      <t>ガイライ</t>
    </rPh>
    <rPh sb="4" eb="5">
      <t>ア</t>
    </rPh>
    <rPh sb="6" eb="8">
      <t>カンジャ</t>
    </rPh>
    <phoneticPr fontId="5"/>
  </si>
  <si>
    <t>exists_EF_out_inst_12months</t>
  </si>
  <si>
    <t>外来EF12か月分提出施設</t>
    <rPh sb="0" eb="2">
      <t>ガイライ</t>
    </rPh>
    <rPh sb="7" eb="8">
      <t>ゲツ</t>
    </rPh>
    <rPh sb="8" eb="9">
      <t>ブン</t>
    </rPh>
    <rPh sb="9" eb="11">
      <t>テイシュツ</t>
    </rPh>
    <rPh sb="11" eb="13">
      <t>シセツ</t>
    </rPh>
    <phoneticPr fontId="5"/>
  </si>
  <si>
    <t>exists_FF3</t>
  </si>
  <si>
    <t>same_day_multiple_admissions</t>
  </si>
  <si>
    <t>様式1との紐付けは施設コードとデータ識別番号のみ
※前提条件参照</t>
    <rPh sb="0" eb="2">
      <t>ヨウシキ</t>
    </rPh>
    <rPh sb="5" eb="6">
      <t>ヒモ</t>
    </rPh>
    <rPh sb="6" eb="7">
      <t>ヅ</t>
    </rPh>
    <rPh sb="9" eb="11">
      <t>シセツ</t>
    </rPh>
    <rPh sb="18" eb="20">
      <t>シキベツ</t>
    </rPh>
    <rPh sb="20" eb="22">
      <t>バンゴウ</t>
    </rPh>
    <rPh sb="26" eb="28">
      <t>ゼンテイ</t>
    </rPh>
    <rPh sb="28" eb="30">
      <t>ジョウケン</t>
    </rPh>
    <rPh sb="30" eb="32">
      <t>サンショウ</t>
    </rPh>
    <phoneticPr fontId="5"/>
  </si>
  <si>
    <t>数値またはNull以外の値があれば抽出</t>
    <rPh sb="0" eb="2">
      <t>スウチ</t>
    </rPh>
    <rPh sb="9" eb="11">
      <t>イガイ</t>
    </rPh>
    <rPh sb="12" eb="13">
      <t>アタイ</t>
    </rPh>
    <rPh sb="17" eb="19">
      <t>チュウシュツ</t>
    </rPh>
    <phoneticPr fontId="5"/>
  </si>
  <si>
    <t>exists_D</t>
    <phoneticPr fontId="5"/>
  </si>
  <si>
    <t>Dファイル有無</t>
    <rPh sb="5" eb="7">
      <t>ウム</t>
    </rPh>
    <phoneticPr fontId="5"/>
  </si>
  <si>
    <t xml:space="preserve">様式1に紐づくDファイルが存在する場合、1
上記以外の場合、0を登録する
</t>
    <rPh sb="0" eb="2">
      <t>ヨウシキ</t>
    </rPh>
    <rPh sb="4" eb="5">
      <t>ヒモ</t>
    </rPh>
    <rPh sb="13" eb="15">
      <t>ソンザイ</t>
    </rPh>
    <rPh sb="17" eb="19">
      <t>バアイ</t>
    </rPh>
    <rPh sb="22" eb="24">
      <t>ジョウキ</t>
    </rPh>
    <rPh sb="24" eb="26">
      <t>イガイ</t>
    </rPh>
    <rPh sb="27" eb="29">
      <t>バアイ</t>
    </rPh>
    <rPh sb="32" eb="34">
      <t>トウロク</t>
    </rPh>
    <phoneticPr fontId="5"/>
  </si>
  <si>
    <t xml:space="preserve">様式1に紐づく同日入院日の様式1が存在する場合、1
上記以外の場合、0を登録する
</t>
    <rPh sb="0" eb="2">
      <t>ヨウシキ</t>
    </rPh>
    <rPh sb="4" eb="5">
      <t>ヒモ</t>
    </rPh>
    <rPh sb="7" eb="9">
      <t>ドウジツ</t>
    </rPh>
    <rPh sb="9" eb="11">
      <t>ニュウイン</t>
    </rPh>
    <rPh sb="11" eb="12">
      <t>ビ</t>
    </rPh>
    <rPh sb="13" eb="15">
      <t>ヨウシキ</t>
    </rPh>
    <rPh sb="17" eb="19">
      <t>ソンザイ</t>
    </rPh>
    <rPh sb="21" eb="23">
      <t>バアイ</t>
    </rPh>
    <rPh sb="26" eb="28">
      <t>ジョウキ</t>
    </rPh>
    <rPh sb="28" eb="30">
      <t>イガイ</t>
    </rPh>
    <rPh sb="31" eb="33">
      <t>バアイ</t>
    </rPh>
    <rPh sb="36" eb="38">
      <t>トウロク</t>
    </rPh>
    <phoneticPr fontId="5"/>
  </si>
  <si>
    <t>同上</t>
    <rPh sb="0" eb="2">
      <t>ドウジョウ</t>
    </rPh>
    <phoneticPr fontId="5"/>
  </si>
  <si>
    <t xml:space="preserve">収集データ年度のDPCの様式1における同項目の仕様に無い値があれば抽出する。
</t>
    <rPh sb="0" eb="2">
      <t>シュウシュウ</t>
    </rPh>
    <rPh sb="5" eb="7">
      <t>ネンド</t>
    </rPh>
    <rPh sb="12" eb="14">
      <t>ヨウシキ</t>
    </rPh>
    <rPh sb="19" eb="20">
      <t>ドウ</t>
    </rPh>
    <rPh sb="20" eb="22">
      <t>コウモク</t>
    </rPh>
    <rPh sb="23" eb="25">
      <t>シヨウ</t>
    </rPh>
    <rPh sb="26" eb="27">
      <t>ナ</t>
    </rPh>
    <rPh sb="28" eb="29">
      <t>アタイ</t>
    </rPh>
    <rPh sb="33" eb="35">
      <t>チュウシュツ</t>
    </rPh>
    <phoneticPr fontId="5"/>
  </si>
  <si>
    <t xml:space="preserve">日付型以外または
収集データ年度の期間外の値があれば抽出
</t>
    <rPh sb="0" eb="3">
      <t>ヒヅケガタ</t>
    </rPh>
    <rPh sb="3" eb="5">
      <t>イガイ</t>
    </rPh>
    <rPh sb="9" eb="11">
      <t>シュウシュウ</t>
    </rPh>
    <rPh sb="14" eb="16">
      <t>ネンド</t>
    </rPh>
    <rPh sb="17" eb="19">
      <t>キカン</t>
    </rPh>
    <rPh sb="19" eb="20">
      <t>ガイ</t>
    </rPh>
    <rPh sb="21" eb="22">
      <t>アタイ</t>
    </rPh>
    <rPh sb="26" eb="28">
      <t>チュウシュツ</t>
    </rPh>
    <phoneticPr fontId="5"/>
  </si>
  <si>
    <t xml:space="preserve">無し(集計処理で使用しているが、文字列およびNullのため)
</t>
    <rPh sb="0" eb="1">
      <t>ナ</t>
    </rPh>
    <rPh sb="3" eb="5">
      <t>シュウケイ</t>
    </rPh>
    <rPh sb="5" eb="7">
      <t>ショリ</t>
    </rPh>
    <rPh sb="8" eb="10">
      <t>シヨウ</t>
    </rPh>
    <rPh sb="16" eb="19">
      <t>モジレツ</t>
    </rPh>
    <phoneticPr fontId="5"/>
  </si>
  <si>
    <t xml:space="preserve">0または1以外の値があれば抽出
</t>
    <rPh sb="5" eb="7">
      <t>イガイ</t>
    </rPh>
    <rPh sb="8" eb="9">
      <t>アタイ</t>
    </rPh>
    <rPh sb="13" eb="15">
      <t>チュウシュツ</t>
    </rPh>
    <phoneticPr fontId="5"/>
  </si>
  <si>
    <t xml:space="preserve">様式1に紐づく外来EF（入院前）が存在する場合、1
上記以外の場合、0を登録する
</t>
    <rPh sb="0" eb="2">
      <t>ヨウシキ</t>
    </rPh>
    <rPh sb="4" eb="5">
      <t>ヒモ</t>
    </rPh>
    <rPh sb="7" eb="9">
      <t>ガイライ</t>
    </rPh>
    <rPh sb="12" eb="14">
      <t>ニュウイン</t>
    </rPh>
    <rPh sb="14" eb="15">
      <t>マエ</t>
    </rPh>
    <rPh sb="17" eb="19">
      <t>ソンザイ</t>
    </rPh>
    <rPh sb="21" eb="23">
      <t>バアイ</t>
    </rPh>
    <rPh sb="26" eb="28">
      <t>ジョウキ</t>
    </rPh>
    <rPh sb="28" eb="30">
      <t>イガイ</t>
    </rPh>
    <rPh sb="31" eb="33">
      <t>バアイ</t>
    </rPh>
    <rPh sb="36" eb="38">
      <t>トウロク</t>
    </rPh>
    <phoneticPr fontId="1"/>
  </si>
  <si>
    <t xml:space="preserve">様式1に紐づく外来EF（退院後）が存在する場合、1
上記以外の場合、0を登録する
</t>
    <rPh sb="0" eb="2">
      <t>ヨウシキ</t>
    </rPh>
    <rPh sb="4" eb="5">
      <t>ヒモ</t>
    </rPh>
    <rPh sb="7" eb="9">
      <t>ガイライ</t>
    </rPh>
    <rPh sb="12" eb="15">
      <t>タイインゴ</t>
    </rPh>
    <rPh sb="17" eb="19">
      <t>ソンザイ</t>
    </rPh>
    <rPh sb="21" eb="23">
      <t>バアイ</t>
    </rPh>
    <rPh sb="26" eb="28">
      <t>ジョウキ</t>
    </rPh>
    <rPh sb="28" eb="30">
      <t>イガイ</t>
    </rPh>
    <rPh sb="31" eb="33">
      <t>バアイ</t>
    </rPh>
    <rPh sb="36" eb="38">
      <t>トウロク</t>
    </rPh>
    <phoneticPr fontId="1"/>
  </si>
  <si>
    <t xml:space="preserve">様式1に紐づくEF5データ区分=21（内服薬の調剤）の外来EF（入院前）が存在する場合、1
上記以外の場合、0を登録する
※本項目及びこれ以降の入院前の薬剤有無においては日帰り入院当日に外来がある場合、入院前と見なしてフラグ付をしている。
</t>
    <rPh sb="62" eb="63">
      <t>ホン</t>
    </rPh>
    <rPh sb="63" eb="65">
      <t>コウモク</t>
    </rPh>
    <rPh sb="65" eb="66">
      <t>オヨ</t>
    </rPh>
    <rPh sb="69" eb="71">
      <t>イコウ</t>
    </rPh>
    <rPh sb="72" eb="74">
      <t>ニュウイン</t>
    </rPh>
    <rPh sb="74" eb="75">
      <t>マエ</t>
    </rPh>
    <rPh sb="76" eb="78">
      <t>ヤクザイ</t>
    </rPh>
    <rPh sb="78" eb="80">
      <t>ウム</t>
    </rPh>
    <rPh sb="85" eb="87">
      <t>ヒガエ</t>
    </rPh>
    <rPh sb="112" eb="113">
      <t>ヅケ</t>
    </rPh>
    <phoneticPr fontId="1"/>
  </si>
  <si>
    <t xml:space="preserve">様式1に紐づくEF5データ区分=21（内服薬の調剤）の外来EF（退院後）が存在する場合、1
上記以外の場合、0を登録する
</t>
    <rPh sb="0" eb="2">
      <t>ヨウシキ</t>
    </rPh>
    <rPh sb="4" eb="5">
      <t>ヒモ</t>
    </rPh>
    <rPh sb="13" eb="15">
      <t>クブン</t>
    </rPh>
    <rPh sb="19" eb="21">
      <t>ナイフク</t>
    </rPh>
    <rPh sb="21" eb="22">
      <t>クスリ</t>
    </rPh>
    <rPh sb="23" eb="25">
      <t>チョウザイ</t>
    </rPh>
    <rPh sb="27" eb="29">
      <t>ガイライ</t>
    </rPh>
    <rPh sb="32" eb="35">
      <t>タイインゴ</t>
    </rPh>
    <rPh sb="37" eb="39">
      <t>ソンザイ</t>
    </rPh>
    <rPh sb="41" eb="43">
      <t>バアイ</t>
    </rPh>
    <rPh sb="46" eb="48">
      <t>ジョウキ</t>
    </rPh>
    <rPh sb="48" eb="50">
      <t>イガイ</t>
    </rPh>
    <rPh sb="51" eb="53">
      <t>バアイ</t>
    </rPh>
    <rPh sb="56" eb="58">
      <t>トウロク</t>
    </rPh>
    <phoneticPr fontId="1"/>
  </si>
  <si>
    <t xml:space="preserve">外来EF（入院前）より
糖尿病治療薬マスタにてインスリンに分類されるレセプト電算コードを元にデータを取得できる場合、1
上記以外の場合、0を登録する
</t>
    <phoneticPr fontId="1"/>
  </si>
  <si>
    <t xml:space="preserve">外来EF（入院前）より
糖尿病治療薬マスタにてGLP-1受容体作動薬に分類されるレセプト電算コードを元にデータを取得できる場合、1
上記以外の場合、0を登録する
</t>
    <phoneticPr fontId="1"/>
  </si>
  <si>
    <t>入院前_スタチン系</t>
    <phoneticPr fontId="5"/>
  </si>
  <si>
    <t>入院前_フィブラート系</t>
    <phoneticPr fontId="5"/>
  </si>
  <si>
    <t>入院前_EPA系</t>
    <phoneticPr fontId="5"/>
  </si>
  <si>
    <t>入院前_エゼチミブ</t>
    <phoneticPr fontId="5"/>
  </si>
  <si>
    <t>入院前_プロブコール</t>
    <phoneticPr fontId="5"/>
  </si>
  <si>
    <t>入院前_脂質異常症治療薬</t>
    <phoneticPr fontId="5"/>
  </si>
  <si>
    <t xml:space="preserve">外来EF（入院前）より
脂質異常症治療薬マスタにてスタチン系に分類されるレセプト電算コードを元にデータを取得できる場合、1
上記以外の場合、0を登録する
</t>
    <phoneticPr fontId="1"/>
  </si>
  <si>
    <t xml:space="preserve">外来EF（入院前）より
脂質異常症治療薬マスタにてフィブラート系に分類されるレセプト電算コードを元にデータを取得できる場合、1
上記以外の場合、0を登録する
</t>
    <phoneticPr fontId="1"/>
  </si>
  <si>
    <t xml:space="preserve">外来EF（入院前）より
脂質異常症治療薬マスタにてEPA系に分類されるレセプト電算コードを元にデータを取得できる場合、1
上記以外の場合、0を登録する
</t>
    <phoneticPr fontId="1"/>
  </si>
  <si>
    <t xml:space="preserve">外来EF（入院前）より
脂質異常症治療薬マスタにてエゼチミブに分類されるレセプト電算コードを元にデータを取得できる場合、1
上記以外の場合、0を登録する
</t>
    <phoneticPr fontId="1"/>
  </si>
  <si>
    <t xml:space="preserve">外来EF（入院前）より
脂質異常症治療薬マスタにてプロブコールに分類されるレセプト電算コードを元にデータを取得できる場合、1
上記以外の場合、0を登録する
</t>
    <phoneticPr fontId="1"/>
  </si>
  <si>
    <t>入院前_その他の脂質異常症治療薬</t>
    <phoneticPr fontId="5"/>
  </si>
  <si>
    <t xml:space="preserve">外来EF（入院前）より
脂質異常症治療薬マスタにてその他の脂質異常症治療薬に分類されるレセプト電算コードを元にデータを取得できる場合、1
上記以外の場合、0を登録する
</t>
    <phoneticPr fontId="1"/>
  </si>
  <si>
    <t xml:space="preserve">外来EF（入院前）より
抗凝固薬マスタにてアルガトロバンに分類されるレセプト電算コードを元にデータを取得できる場合、1
上記以外の場合、0を登録する
</t>
    <phoneticPr fontId="1"/>
  </si>
  <si>
    <t>入院前_ワルファリン</t>
    <phoneticPr fontId="5"/>
  </si>
  <si>
    <t xml:space="preserve">外来EF（入院前）より
抗凝固薬マスタにてワルファリンに分類されるレセプト電算コードを元にデータを取得できる場合、1
上記以外の場合、0を登録する
</t>
    <phoneticPr fontId="1"/>
  </si>
  <si>
    <t>入院前_ヘパリン類</t>
    <phoneticPr fontId="5"/>
  </si>
  <si>
    <t xml:space="preserve">外来EF（入院前）より
抗凝固薬マスタにてヘパリン類に分類されるレセプト電算コードを元にデータを取得できる場合、1
上記以外の場合、0を登録する
</t>
    <phoneticPr fontId="1"/>
  </si>
  <si>
    <t>入院前_ダビガトラン</t>
    <phoneticPr fontId="5"/>
  </si>
  <si>
    <t xml:space="preserve">外来EF（入院前）より
抗凝固薬マスタにてダビガトランに分類されるレセプト電算コードを元にデータを取得できる場合、1
上記以外の場合、0を登録する
</t>
    <phoneticPr fontId="1"/>
  </si>
  <si>
    <t>入院前_第Xa因子阻害薬</t>
    <phoneticPr fontId="5"/>
  </si>
  <si>
    <t xml:space="preserve">外来EF（入院前）より
抗凝固薬マスタにて第Xa因子阻害薬に分類されるレセプト電算コードを元にデータを取得できる場合、1
上記以外の場合、0を登録する
</t>
    <phoneticPr fontId="1"/>
  </si>
  <si>
    <t xml:space="preserve">外来EF（入院前）より
抗血小板薬マスタにてオザグレルに分類されるレセプト電算コードを元にデータを取得できる場合、1
上記以外の場合、0を登録する
</t>
    <rPh sb="12" eb="13">
      <t>コウ</t>
    </rPh>
    <rPh sb="13" eb="16">
      <t>ケッショウバン</t>
    </rPh>
    <rPh sb="16" eb="17">
      <t>ヤク</t>
    </rPh>
    <phoneticPr fontId="1"/>
  </si>
  <si>
    <t>入院前_アスピリン</t>
    <phoneticPr fontId="5"/>
  </si>
  <si>
    <t xml:space="preserve">外来EF（入院前）より
抗血小板薬マスタにてアスピリンに分類されるレセプト電算コードを元にデータを取得できる場合、1
上記以外の場合、0を登録する
</t>
    <rPh sb="12" eb="13">
      <t>コウ</t>
    </rPh>
    <rPh sb="13" eb="16">
      <t>ケッショウバン</t>
    </rPh>
    <rPh sb="16" eb="17">
      <t>ヤク</t>
    </rPh>
    <phoneticPr fontId="1"/>
  </si>
  <si>
    <t>入院前_クロピドグレル</t>
    <phoneticPr fontId="5"/>
  </si>
  <si>
    <t xml:space="preserve">外来EF（入院前）より
抗血小板薬マスタにてクロピドグレルに分類されるレセプト電算コードを元にデータを取得できる場合、1
上記以外の場合、0を登録する
</t>
    <rPh sb="12" eb="13">
      <t>コウ</t>
    </rPh>
    <rPh sb="13" eb="16">
      <t>ケッショウバン</t>
    </rPh>
    <rPh sb="16" eb="17">
      <t>ヤク</t>
    </rPh>
    <phoneticPr fontId="1"/>
  </si>
  <si>
    <t>入院前_シロスタゾール</t>
    <phoneticPr fontId="5"/>
  </si>
  <si>
    <t xml:space="preserve">外来EF（入院前）より
抗血小板薬マスタにてシロスタゾールに分類されるレセプト電算コードを元にデータを取得できる場合、1
上記以外の場合、0を登録する
</t>
    <rPh sb="12" eb="13">
      <t>コウ</t>
    </rPh>
    <rPh sb="13" eb="16">
      <t>ケッショウバン</t>
    </rPh>
    <rPh sb="16" eb="17">
      <t>ヤク</t>
    </rPh>
    <phoneticPr fontId="1"/>
  </si>
  <si>
    <t>入院前_チクロピジン</t>
    <phoneticPr fontId="5"/>
  </si>
  <si>
    <t xml:space="preserve">外来EF（入院前）より
抗血小板薬マスタにてチクロピジンに分類されるレセプト電算コードを元にデータを取得できる場合、1
上記以外の場合、0を登録する
</t>
    <rPh sb="12" eb="13">
      <t>コウ</t>
    </rPh>
    <rPh sb="13" eb="16">
      <t>ケッショウバン</t>
    </rPh>
    <rPh sb="16" eb="17">
      <t>ヤク</t>
    </rPh>
    <phoneticPr fontId="1"/>
  </si>
  <si>
    <t xml:space="preserve">外来EF（入院前）より
抗血小板薬マスタにてサルポグレラート塩酸塩に分類されるレセプト電算コードを元にデータを取得できる場合、1
上記以外の場合、0を登録する
</t>
    <rPh sb="12" eb="13">
      <t>コウ</t>
    </rPh>
    <rPh sb="13" eb="16">
      <t>ケッショウバン</t>
    </rPh>
    <rPh sb="16" eb="17">
      <t>ヤク</t>
    </rPh>
    <phoneticPr fontId="1"/>
  </si>
  <si>
    <t xml:space="preserve">外来EF（入院前）より
診療行為マスタにてニコチン依存症管理料に分類されるレセプト電算コードを元にデータを取得できる場合、1
上記以外の場合、0を登録する
</t>
    <rPh sb="12" eb="14">
      <t>シンリョウ</t>
    </rPh>
    <rPh sb="14" eb="16">
      <t>コウイ</t>
    </rPh>
    <phoneticPr fontId="1"/>
  </si>
  <si>
    <t xml:space="preserve">入院EF(入院中）より
糖尿病治療薬マスタにてインスリンに分類されるレセプト電算コードを元にデータを取得できる場合、1
上記以外の場合、0を登録する
</t>
  </si>
  <si>
    <t xml:space="preserve">入院EF(入院中）より
糖尿病治療薬マスタにてGLP-1受容体作動薬に分類されるレセプト電算コードを元にデータを取得できる場合、1
上記以外の場合、0を登録する
</t>
  </si>
  <si>
    <t xml:space="preserve">入院EF(入院中）より
脂質異常症治療薬マスタにてスタチン系に分類されるレセプト電算コードを元にデータを取得できる場合、1
上記以外の場合、0を登録する
</t>
  </si>
  <si>
    <t xml:space="preserve">入院EF(入院中）より
脂質異常症治療薬マスタにてフィブラート系に分類されるレセプト電算コードを元にデータを取得できる場合、1
上記以外の場合、0を登録する
</t>
  </si>
  <si>
    <t xml:space="preserve">入院EF(入院中）より
脂質異常症治療薬マスタにてEPA系に分類されるレセプト電算コードを元にデータを取得できる場合、1
上記以外の場合、0を登録する
</t>
  </si>
  <si>
    <t xml:space="preserve">入院EF(入院中）より
脂質異常症治療薬マスタにてエゼチミブに分類されるレセプト電算コードを元にデータを取得できる場合、1
上記以外の場合、0を登録する
</t>
  </si>
  <si>
    <t xml:space="preserve">入院EF(入院中）より
脂質異常症治療薬マスタにてプロブコールに分類されるレセプト電算コードを元にデータを取得できる場合、1
上記以外の場合、0を登録する
</t>
  </si>
  <si>
    <t xml:space="preserve">入院EF(入院中）より
脂質異常症治療薬マスタにてその他の脂質異常症治療薬に分類されるレセプト電算コードを元にデータを取得できる場合、1
上記以外の場合、0を登録する
</t>
  </si>
  <si>
    <t xml:space="preserve">入院EF(入院中）より
抗凝固薬マスタにてアルガトロバンに分類されるレセプト電算コードを元にデータを取得できる場合、1
上記以外の場合、0を登録する
</t>
  </si>
  <si>
    <t xml:space="preserve">入院EF(入院中）より
抗血小板薬マスタにてオザグレルに分類されるレセプト電算コードを元にデータを取得できる場合、1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</si>
  <si>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抗凝固薬マスタにてワルファリンに分類されるレセプト電算コードを元にデータを取得できる場合、1
上記以外の場合、0を登録する
</t>
  </si>
  <si>
    <t xml:space="preserve">入院EF(入院中）より
抗凝固薬マスタにてヘパリン類に分類されるレセプト電算コードを元にデータを取得できる場合、1
上記以外の場合、0を登録する
</t>
  </si>
  <si>
    <t xml:space="preserve">入院EF(入院中）より
抗凝固薬マスタにてダビガトランに分類されるレセプト電算コードを元にデータを取得できる場合、1
上記以外の場合、0を登録する
</t>
  </si>
  <si>
    <t xml:space="preserve">入院EF(入院中）より
抗凝固薬マスタにて第Xa因子阻害薬に分類されるレセプト電算コードを元にデータを取得できる場合、1
上記以外の場合、0を登録する
</t>
  </si>
  <si>
    <t xml:space="preserve">入院EF(入院中）より
抗血小板薬マスタにてアスピリンに分類されるレセプト電算コードを元にデータを取得できる場合、1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</si>
  <si>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抗血小板薬マスタにてクロピドグレルに分類されるレセプト電算コードを元にデータを取得できる場合、1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</si>
  <si>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抗血小板薬マスタにてシロスタゾールに分類されるレセプト電算コードを元にデータを取得できる場合、1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</si>
  <si>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抗血小板薬マスタにてチクロピジンに分類されるレセプト電算コードを元にデータを取得できる場合、1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</si>
  <si>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抗血小板薬マスタにてサルポグレラート塩酸塩に分類されるレセプト電算コードを元にデータを取得できる場合、1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</si>
  <si>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糖尿病治療薬マスタにてインスリンに分類されるレセプト電算コードを元にデータを取得できる場合、1
上記以外の場合、0を登録する
</t>
  </si>
  <si>
    <t xml:space="preserve">外来EF(退院後）より
糖尿病治療薬マスタにてGLP-1受容体作動薬に分類されるレセプト電算コードを元にデータを取得できる場合、1
上記以外の場合、0を登録する
</t>
  </si>
  <si>
    <t xml:space="preserve">外来EF(退院後）より
脂質異常症治療薬マスタにてスタチン系に分類されるレセプト電算コードを元にデータを取得できる場合、1
上記以外の場合、0を登録する
</t>
  </si>
  <si>
    <t xml:space="preserve">外来EF(退院後）より
脂質異常症治療薬マスタにてフィブラート系に分類されるレセプト電算コードを元にデータを取得できる場合、1
上記以外の場合、0を登録する
</t>
  </si>
  <si>
    <t xml:space="preserve">外来EF(退院後）より
脂質異常症治療薬マスタにてEPA系に分類されるレセプト電算コードを元にデータを取得できる場合、1
上記以外の場合、0を登録する
</t>
  </si>
  <si>
    <t xml:space="preserve">外来EF(退院後）より
脂質異常症治療薬マスタにてエゼチミブに分類されるレセプト電算コードを元にデータを取得できる場合、1
上記以外の場合、0を登録する
</t>
  </si>
  <si>
    <t xml:space="preserve">外来EF(退院後）より
脂質異常症治療薬マスタにてプロブコールに分類されるレセプト電算コードを元にデータを取得できる場合、1
上記以外の場合、0を登録する
</t>
  </si>
  <si>
    <t xml:space="preserve">外来EF(退院後）より
脂質異常症治療薬マスタにてその他の脂質異常症治療薬に分類されるレセプト電算コードを元にデータを取得できる場合、1
上記以外の場合、0を登録する
</t>
  </si>
  <si>
    <t xml:space="preserve">外来EF(退院後）より
抗凝固薬マスタにてアルガトロバンに分類されるレセプト電算コードを元にデータを取得できる場合、1
上記以外の場合、0を登録する
</t>
  </si>
  <si>
    <t xml:space="preserve">外来EF(退院後）より
抗血小板薬マスタにてオザグレルに分類されるレセプト電算コードを元にデータを取得できる場合、1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</si>
  <si>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抗凝固薬マスタにてワルファリンに分類されるレセプト電算コードを元にデータを取得できる場合、1
上記以外の場合、0を登録する
</t>
  </si>
  <si>
    <t xml:space="preserve">外来EF(退院後）より
抗凝固薬マスタにてヘパリン類に分類されるレセプト電算コードを元にデータを取得できる場合、1
上記以外の場合、0を登録する
</t>
  </si>
  <si>
    <t xml:space="preserve">外来EF(退院後）より
抗凝固薬マスタにてダビガトランに分類されるレセプト電算コードを元にデータを取得できる場合、1
上記以外の場合、0を登録する
</t>
  </si>
  <si>
    <t xml:space="preserve">外来EF(退院後）より
抗凝固薬マスタにて第Xa因子阻害薬に分類されるレセプト電算コードを元にデータを取得できる場合、1
上記以外の場合、0を登録する
</t>
  </si>
  <si>
    <t xml:space="preserve">外来EF(退院後）より
抗血小板薬マスタにてアスピリンに分類されるレセプト電算コードを元にデータを取得できる場合、1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</si>
  <si>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抗血小板薬マスタにてクロピドグレルに分類されるレセプト電算コードを元にデータを取得できる場合、1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</si>
  <si>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抗血小板薬マスタにてシロスタゾールに分類されるレセプト電算コードを元にデータを取得できる場合、1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</si>
  <si>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抗血小板薬マスタにてチクロピジンに分類されるレセプト電算コードを元にデータを取得できる場合、1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</si>
  <si>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抗血小板薬マスタにてサルポグレラート塩酸塩に分類されるレセプト電算コードを元にデータを取得できる場合、1
上記以外の場合、0を登録する
</t>
    <rPh sb="12" eb="13">
      <t>コウ</t>
    </rPh>
    <rPh sb="13" eb="16">
      <t>ケッショウバン</t>
    </rPh>
    <rPh sb="16" eb="17">
      <t>ヤク</t>
    </rPh>
    <phoneticPr fontId="1"/>
  </si>
  <si>
    <t xml:space="preserve">外来EF(退院後）より
診療行為マスタにてニコチン依存症管理料に分類されるレセプト電算コードを元にデータを取得できる場合、1
上記以外の場合、0を登録する
</t>
    <rPh sb="12" eb="14">
      <t>シンリョウ</t>
    </rPh>
    <rPh sb="14" eb="16">
      <t>コウイ</t>
    </rPh>
    <phoneticPr fontId="1"/>
  </si>
  <si>
    <t xml:space="preserve">0または1またはNull以外の値があれば抽出
</t>
    <rPh sb="12" eb="14">
      <t>イガイ</t>
    </rPh>
    <rPh sb="15" eb="16">
      <t>アタイ</t>
    </rPh>
    <rPh sb="20" eb="22">
      <t>チュウシュツ</t>
    </rPh>
    <phoneticPr fontId="5"/>
  </si>
  <si>
    <t xml:space="preserve">様式1の以下の項目に
「I21$、I22$、I24$」のいずれかが該当する場合、1
いずれも該当しない場合、0を登録する
・医療資源最傷病ICD10
</t>
    <phoneticPr fontId="5"/>
  </si>
  <si>
    <t>初回手術の後に
診療行為マスタにて人工呼吸に分類されるレセプト電算コードを元に入院EFを取得できる場合、1
上記以外の場合、0を登録する</t>
    <rPh sb="17" eb="19">
      <t>ジンコウ</t>
    </rPh>
    <rPh sb="19" eb="21">
      <t>コキュウ</t>
    </rPh>
    <phoneticPr fontId="5"/>
  </si>
  <si>
    <t>・JROAD用データセット作成定義案</t>
    <rPh sb="6" eb="7">
      <t>ヨウ</t>
    </rPh>
    <rPh sb="13" eb="15">
      <t>サクセイ</t>
    </rPh>
    <rPh sb="15" eb="17">
      <t>テイギ</t>
    </rPh>
    <rPh sb="17" eb="18">
      <t>アン</t>
    </rPh>
    <phoneticPr fontId="5"/>
  </si>
  <si>
    <r>
      <t>Dep</t>
    </r>
    <r>
      <rPr>
        <sz val="11"/>
        <rFont val="ＭＳ Ｐゴシック"/>
        <family val="3"/>
        <charset val="128"/>
        <scheme val="minor"/>
      </rPr>
      <t>artment_code</t>
    </r>
    <phoneticPr fontId="5"/>
  </si>
  <si>
    <r>
      <rPr>
        <sz val="11"/>
        <rFont val="ＭＳ Ｐゴシック"/>
        <family val="3"/>
        <charset val="128"/>
        <scheme val="minor"/>
      </rPr>
      <t>FF1_Initial_date</t>
    </r>
    <phoneticPr fontId="5"/>
  </si>
  <si>
    <r>
      <t>como</t>
    </r>
    <r>
      <rPr>
        <sz val="11"/>
        <rFont val="ＭＳ Ｐゴシック"/>
        <family val="3"/>
        <charset val="128"/>
        <scheme val="minor"/>
      </rPr>
      <t>rbid1_ICD</t>
    </r>
    <phoneticPr fontId="5"/>
  </si>
  <si>
    <r>
      <t>como</t>
    </r>
    <r>
      <rPr>
        <sz val="11"/>
        <rFont val="ＭＳ Ｐゴシック"/>
        <family val="3"/>
        <charset val="128"/>
        <scheme val="minor"/>
      </rPr>
      <t>rbid3</t>
    </r>
    <phoneticPr fontId="5"/>
  </si>
  <si>
    <r>
      <t>como</t>
    </r>
    <r>
      <rPr>
        <sz val="11"/>
        <rFont val="ＭＳ Ｐゴシック"/>
        <family val="3"/>
        <charset val="128"/>
        <scheme val="minor"/>
      </rPr>
      <t>rbid3_ICD</t>
    </r>
    <phoneticPr fontId="5"/>
  </si>
  <si>
    <r>
      <t>como</t>
    </r>
    <r>
      <rPr>
        <sz val="11"/>
        <rFont val="ＭＳ Ｐゴシック"/>
        <family val="3"/>
        <charset val="128"/>
        <scheme val="minor"/>
      </rPr>
      <t>rbid4</t>
    </r>
    <phoneticPr fontId="5"/>
  </si>
  <si>
    <r>
      <rPr>
        <sz val="11"/>
        <rFont val="ＭＳ Ｐゴシック"/>
        <family val="3"/>
        <charset val="128"/>
        <scheme val="minor"/>
      </rPr>
      <t>complication_ICH_SAH</t>
    </r>
    <phoneticPr fontId="5"/>
  </si>
  <si>
    <r>
      <rPr>
        <sz val="11"/>
        <rFont val="ＭＳ Ｐゴシック"/>
        <family val="3"/>
        <charset val="128"/>
        <scheme val="minor"/>
      </rPr>
      <t>complication_Stroke</t>
    </r>
    <phoneticPr fontId="5"/>
  </si>
  <si>
    <r>
      <rPr>
        <sz val="11"/>
        <rFont val="ＭＳ Ｐゴシック"/>
        <family val="3"/>
        <charset val="128"/>
        <scheme val="minor"/>
      </rPr>
      <t>complication_MI</t>
    </r>
    <phoneticPr fontId="5"/>
  </si>
  <si>
    <t xml:space="preserve">上記項目「年齢」の結果に応じて以下のように区分を登録
・0以上30未満の場合、1
・30以上40未満の場合、2
・40以上50未満の場合、3
・50以上60未満の場合、4
・60以上70未満の場合、5
・70以上80未満の場合、6
・80以上90未満の場合、7
・90以上場合、8
・年齢がnullまたは0未満の場合、null
</t>
    <rPh sb="0" eb="2">
      <t>ジョウキ</t>
    </rPh>
    <rPh sb="2" eb="4">
      <t>コウモク</t>
    </rPh>
    <rPh sb="5" eb="7">
      <t>ネンレイ</t>
    </rPh>
    <rPh sb="9" eb="11">
      <t>ケッカ</t>
    </rPh>
    <rPh sb="12" eb="13">
      <t>オウ</t>
    </rPh>
    <rPh sb="15" eb="17">
      <t>イカ</t>
    </rPh>
    <rPh sb="21" eb="23">
      <t>クブン</t>
    </rPh>
    <rPh sb="24" eb="26">
      <t>トウロク</t>
    </rPh>
    <rPh sb="30" eb="32">
      <t>イジョウ</t>
    </rPh>
    <rPh sb="34" eb="36">
      <t>ミマン</t>
    </rPh>
    <rPh sb="37" eb="39">
      <t>バアイ</t>
    </rPh>
    <rPh sb="45" eb="47">
      <t>イジョウ</t>
    </rPh>
    <rPh sb="49" eb="51">
      <t>ミマン</t>
    </rPh>
    <rPh sb="52" eb="54">
      <t>バアイ</t>
    </rPh>
    <rPh sb="60" eb="62">
      <t>イジョウ</t>
    </rPh>
    <rPh sb="64" eb="66">
      <t>ミマン</t>
    </rPh>
    <rPh sb="67" eb="69">
      <t>バアイ</t>
    </rPh>
    <rPh sb="135" eb="137">
      <t>イジョウ</t>
    </rPh>
    <rPh sb="137" eb="139">
      <t>バアイ</t>
    </rPh>
    <rPh sb="143" eb="145">
      <t>ネンレイ</t>
    </rPh>
    <rPh sb="154" eb="156">
      <t>ミマン</t>
    </rPh>
    <rPh sb="157" eb="159">
      <t>バアイ</t>
    </rPh>
    <phoneticPr fontId="5"/>
  </si>
  <si>
    <t>20～1600(整数)以外の値があれば抽出</t>
    <rPh sb="8" eb="10">
      <t>セイスウ</t>
    </rPh>
    <rPh sb="11" eb="13">
      <t>イガイ</t>
    </rPh>
    <rPh sb="14" eb="15">
      <t>アタイ</t>
    </rPh>
    <rPh sb="19" eb="21">
      <t>チュウシュツ</t>
    </rPh>
    <phoneticPr fontId="5"/>
  </si>
  <si>
    <t>病床総数の定義は様式3ファイル中に記載の「病床総数」仕様を参照
介護等が入っていても問題なし</t>
    <rPh sb="0" eb="2">
      <t>ビョウショウ</t>
    </rPh>
    <rPh sb="2" eb="4">
      <t>ソウスウ</t>
    </rPh>
    <rPh sb="5" eb="7">
      <t>テイギ</t>
    </rPh>
    <rPh sb="8" eb="10">
      <t>ヨウシキ</t>
    </rPh>
    <rPh sb="15" eb="16">
      <t>チュウ</t>
    </rPh>
    <rPh sb="17" eb="19">
      <t>キサイ</t>
    </rPh>
    <rPh sb="21" eb="23">
      <t>ビョウショウ</t>
    </rPh>
    <rPh sb="23" eb="25">
      <t>ソウスウ</t>
    </rPh>
    <rPh sb="26" eb="28">
      <t>シヨウ</t>
    </rPh>
    <rPh sb="29" eb="31">
      <t>サンショウ</t>
    </rPh>
    <rPh sb="32" eb="34">
      <t>カイゴ</t>
    </rPh>
    <rPh sb="34" eb="35">
      <t>トウ</t>
    </rPh>
    <rPh sb="36" eb="37">
      <t>ハイ</t>
    </rPh>
    <rPh sb="42" eb="44">
      <t>モンダイ</t>
    </rPh>
    <phoneticPr fontId="5"/>
  </si>
  <si>
    <t>・スクリーニングする病床数の上限は1600
※なお、JROADの収集対象で最も病床数が多いのは藤田保健衛生大学病院(2012年度は1489、2013年度は提出なし)</t>
    <rPh sb="10" eb="12">
      <t>ビョウショウ</t>
    </rPh>
    <rPh sb="12" eb="13">
      <t>スウ</t>
    </rPh>
    <rPh sb="14" eb="16">
      <t>ジョウゲン</t>
    </rPh>
    <rPh sb="32" eb="34">
      <t>シュウシュウ</t>
    </rPh>
    <rPh sb="34" eb="36">
      <t>タイショウ</t>
    </rPh>
    <rPh sb="37" eb="38">
      <t>モット</t>
    </rPh>
    <rPh sb="39" eb="42">
      <t>ビョウショウスウ</t>
    </rPh>
    <rPh sb="43" eb="44">
      <t>オオ</t>
    </rPh>
    <rPh sb="47" eb="49">
      <t>フジタ</t>
    </rPh>
    <rPh sb="49" eb="51">
      <t>ホケン</t>
    </rPh>
    <rPh sb="51" eb="53">
      <t>エイセイ</t>
    </rPh>
    <rPh sb="53" eb="55">
      <t>ダイガク</t>
    </rPh>
    <rPh sb="55" eb="57">
      <t>ビョウイン</t>
    </rPh>
    <rPh sb="62" eb="64">
      <t>ネンド</t>
    </rPh>
    <rPh sb="74" eb="76">
      <t>ネンド</t>
    </rPh>
    <rPh sb="77" eb="79">
      <t>テイシュツ</t>
    </rPh>
    <phoneticPr fontId="5"/>
  </si>
  <si>
    <t xml:space="preserve">上記項目「病床数」の結果に応じて以下のように区分を登録する
・20以上100未満の場合、1
・100以上200未満の場合、2
・200以上300未満の場合、3
・300以上450未満の場合、4
・450以上750未満の場合、5
・750以上1600以下の場合、6
・上記以外の場合、null
</t>
    <rPh sb="0" eb="2">
      <t>ジョウキ</t>
    </rPh>
    <rPh sb="2" eb="4">
      <t>コウモク</t>
    </rPh>
    <rPh sb="5" eb="8">
      <t>ビョウショウスウ</t>
    </rPh>
    <rPh sb="10" eb="12">
      <t>ケッカ</t>
    </rPh>
    <rPh sb="13" eb="14">
      <t>オウ</t>
    </rPh>
    <rPh sb="16" eb="18">
      <t>イカ</t>
    </rPh>
    <rPh sb="22" eb="24">
      <t>クブン</t>
    </rPh>
    <rPh sb="25" eb="27">
      <t>トウロク</t>
    </rPh>
    <rPh sb="34" eb="36">
      <t>イジョウ</t>
    </rPh>
    <rPh sb="39" eb="41">
      <t>ミマン</t>
    </rPh>
    <rPh sb="42" eb="44">
      <t>バアイ</t>
    </rPh>
    <rPh sb="51" eb="53">
      <t>イジョウ</t>
    </rPh>
    <rPh sb="56" eb="58">
      <t>ミマン</t>
    </rPh>
    <rPh sb="59" eb="61">
      <t>バアイ</t>
    </rPh>
    <rPh sb="68" eb="70">
      <t>イジョウ</t>
    </rPh>
    <rPh sb="73" eb="75">
      <t>ミマン</t>
    </rPh>
    <rPh sb="76" eb="78">
      <t>バアイ</t>
    </rPh>
    <rPh sb="119" eb="121">
      <t>イジョウ</t>
    </rPh>
    <rPh sb="125" eb="127">
      <t>イカ</t>
    </rPh>
    <rPh sb="128" eb="130">
      <t>バアイ</t>
    </rPh>
    <rPh sb="134" eb="136">
      <t>ジョウキ</t>
    </rPh>
    <rPh sb="136" eb="138">
      <t>イガイ</t>
    </rPh>
    <rPh sb="139" eb="141">
      <t>バアイ</t>
    </rPh>
    <phoneticPr fontId="5"/>
  </si>
  <si>
    <t>major3_AF</t>
    <phoneticPr fontId="5"/>
  </si>
  <si>
    <r>
      <rPr>
        <b/>
        <u/>
        <sz val="11"/>
        <rFont val="ＭＳ Ｐゴシック"/>
        <family val="3"/>
        <charset val="128"/>
        <scheme val="minor"/>
      </rPr>
      <t>様式1に紐づく</t>
    </r>
    <r>
      <rPr>
        <sz val="11"/>
        <rFont val="ＭＳ Ｐゴシック"/>
        <family val="3"/>
        <charset val="128"/>
        <scheme val="minor"/>
      </rPr>
      <t xml:space="preserve">外来EFが存在する場合、1
上記以外の場合、0を登録する
</t>
    </r>
    <rPh sb="0" eb="2">
      <t>ヨウシキ</t>
    </rPh>
    <rPh sb="4" eb="5">
      <t>ヒモ</t>
    </rPh>
    <rPh sb="7" eb="9">
      <t>ガイライ</t>
    </rPh>
    <rPh sb="12" eb="14">
      <t>ソンザイ</t>
    </rPh>
    <rPh sb="16" eb="18">
      <t>バアイ</t>
    </rPh>
    <rPh sb="21" eb="23">
      <t>ジョウキ</t>
    </rPh>
    <rPh sb="23" eb="25">
      <t>イガイ</t>
    </rPh>
    <rPh sb="26" eb="28">
      <t>バアイ</t>
    </rPh>
    <rPh sb="31" eb="33">
      <t>トウロク</t>
    </rPh>
    <phoneticPr fontId="5"/>
  </si>
  <si>
    <r>
      <rPr>
        <b/>
        <u/>
        <sz val="11"/>
        <rFont val="ＭＳ Ｐゴシック"/>
        <family val="3"/>
        <charset val="128"/>
        <scheme val="minor"/>
      </rPr>
      <t>施設コードに紐づく</t>
    </r>
    <r>
      <rPr>
        <sz val="11"/>
        <rFont val="ＭＳ Ｐゴシック"/>
        <family val="3"/>
        <charset val="128"/>
        <scheme val="minor"/>
      </rPr>
      <t xml:space="preserve">外来EFが無い、またはデータが0件の月が有る場合、0
上記以外の場合、1を登録する
</t>
    </r>
    <rPh sb="0" eb="2">
      <t>シセツ</t>
    </rPh>
    <rPh sb="6" eb="7">
      <t>ヒモ</t>
    </rPh>
    <rPh sb="9" eb="11">
      <t>ガイライ</t>
    </rPh>
    <rPh sb="14" eb="15">
      <t>ナ</t>
    </rPh>
    <rPh sb="25" eb="26">
      <t>ケン</t>
    </rPh>
    <rPh sb="27" eb="28">
      <t>ツキ</t>
    </rPh>
    <rPh sb="29" eb="30">
      <t>ア</t>
    </rPh>
    <rPh sb="31" eb="33">
      <t>バアイ</t>
    </rPh>
    <rPh sb="36" eb="38">
      <t>ジョウキ</t>
    </rPh>
    <rPh sb="38" eb="40">
      <t>イガイ</t>
    </rPh>
    <rPh sb="41" eb="43">
      <t>バアイ</t>
    </rPh>
    <rPh sb="46" eb="48">
      <t>トウロク</t>
    </rPh>
    <phoneticPr fontId="5"/>
  </si>
  <si>
    <t xml:space="preserve">初回手術の後に
以下のコードをレセプト電算コードに変換し、それを元に入院EFを取得できる場合、1
取得できない場合、0を登録する
J044「救命のための気管内挿管」
</t>
    <rPh sb="0" eb="2">
      <t>ショカイ</t>
    </rPh>
    <rPh sb="2" eb="4">
      <t>シュジュツ</t>
    </rPh>
    <rPh sb="5" eb="6">
      <t>アト</t>
    </rPh>
    <phoneticPr fontId="5"/>
  </si>
  <si>
    <t>様式1の「退院時 modified Rankin Scale」をそのまま登録</t>
    <phoneticPr fontId="5"/>
  </si>
  <si>
    <t>退院時処方_交感神経遮断薬</t>
    <phoneticPr fontId="5"/>
  </si>
  <si>
    <t>退院時処方_抗凝固薬</t>
    <phoneticPr fontId="5"/>
  </si>
  <si>
    <t>チャールソン併存症スコア</t>
    <rPh sb="6" eb="8">
      <t>ヘイゾン</t>
    </rPh>
    <rPh sb="8" eb="9">
      <t>ショウ</t>
    </rPh>
    <phoneticPr fontId="5"/>
  </si>
  <si>
    <t>チャールソン年齢スコア</t>
    <rPh sb="6" eb="8">
      <t>ネンレイ</t>
    </rPh>
    <phoneticPr fontId="5"/>
  </si>
  <si>
    <t>追加項目(2016/1/21のご依頼分)</t>
    <rPh sb="0" eb="2">
      <t>ツイカ</t>
    </rPh>
    <rPh sb="2" eb="4">
      <t>コウモク</t>
    </rPh>
    <rPh sb="16" eb="18">
      <t>イライ</t>
    </rPh>
    <rPh sb="18" eb="19">
      <t>ブン</t>
    </rPh>
    <phoneticPr fontId="5"/>
  </si>
  <si>
    <t>2012-2013年度</t>
    <rPh sb="9" eb="11">
      <t>ネンド</t>
    </rPh>
    <phoneticPr fontId="5"/>
  </si>
  <si>
    <t>2012年度</t>
    <rPh sb="4" eb="6">
      <t>ネンド</t>
    </rPh>
    <phoneticPr fontId="5"/>
  </si>
  <si>
    <t>合併症（PSI)</t>
    <rPh sb="0" eb="3">
      <t>ガッペイショウ</t>
    </rPh>
    <phoneticPr fontId="5"/>
  </si>
  <si>
    <t>合併症（HAC)</t>
    <rPh sb="0" eb="3">
      <t>ガッペイショウ</t>
    </rPh>
    <phoneticPr fontId="5"/>
  </si>
  <si>
    <r>
      <t>食事療養費</t>
    </r>
    <r>
      <rPr>
        <sz val="11"/>
        <color rgb="FFFF0000"/>
        <rFont val="ＭＳ Ｐゴシック"/>
        <family val="3"/>
        <charset val="128"/>
        <scheme val="minor"/>
      </rPr>
      <t>・標準負担額</t>
    </r>
    <rPh sb="0" eb="5">
      <t>ショクジリョウヨウヒ</t>
    </rPh>
    <rPh sb="6" eb="8">
      <t>ヒョウジュン</t>
    </rPh>
    <rPh sb="8" eb="10">
      <t>フタン</t>
    </rPh>
    <rPh sb="10" eb="11">
      <t>ガク</t>
    </rPh>
    <phoneticPr fontId="5"/>
  </si>
  <si>
    <t>医療資源最傷病</t>
    <rPh sb="0" eb="2">
      <t>イリョウ</t>
    </rPh>
    <rPh sb="2" eb="4">
      <t>シゲン</t>
    </rPh>
    <rPh sb="4" eb="5">
      <t>サイ</t>
    </rPh>
    <rPh sb="5" eb="7">
      <t>ショウビョウ</t>
    </rPh>
    <phoneticPr fontId="5"/>
  </si>
  <si>
    <t>手技</t>
    <phoneticPr fontId="5"/>
  </si>
  <si>
    <t>手技</t>
    <phoneticPr fontId="5"/>
  </si>
  <si>
    <t>ファイル有無</t>
    <rPh sb="4" eb="6">
      <t>ウム</t>
    </rPh>
    <phoneticPr fontId="5"/>
  </si>
  <si>
    <t>同日入院</t>
    <rPh sb="0" eb="2">
      <t>ドウジツ</t>
    </rPh>
    <rPh sb="2" eb="4">
      <t>ニュウイン</t>
    </rPh>
    <phoneticPr fontId="5"/>
  </si>
  <si>
    <t>施設</t>
    <rPh sb="0" eb="2">
      <t>シセツ</t>
    </rPh>
    <phoneticPr fontId="5"/>
  </si>
  <si>
    <r>
      <rPr>
        <sz val="11"/>
        <color rgb="FFFF0000"/>
        <rFont val="ＭＳ Ｐゴシック"/>
        <family val="3"/>
        <charset val="128"/>
        <scheme val="minor"/>
      </rPr>
      <t>入院後_</t>
    </r>
    <r>
      <rPr>
        <sz val="11"/>
        <rFont val="ＭＳ Ｐゴシック"/>
        <family val="3"/>
        <charset val="128"/>
        <scheme val="minor"/>
      </rPr>
      <t>脳出血</t>
    </r>
    <rPh sb="0" eb="2">
      <t>ニュウイン</t>
    </rPh>
    <rPh sb="2" eb="3">
      <t>ゴ</t>
    </rPh>
    <rPh sb="4" eb="7">
      <t>ノウシュッケツ</t>
    </rPh>
    <phoneticPr fontId="5"/>
  </si>
  <si>
    <r>
      <rPr>
        <sz val="11"/>
        <color rgb="FFFF0000"/>
        <rFont val="ＭＳ Ｐゴシック"/>
        <family val="3"/>
        <charset val="128"/>
        <scheme val="minor"/>
      </rPr>
      <t>入院後_</t>
    </r>
    <r>
      <rPr>
        <sz val="11"/>
        <rFont val="ＭＳ Ｐゴシック"/>
        <family val="3"/>
        <charset val="128"/>
        <scheme val="minor"/>
      </rPr>
      <t>脳梗塞</t>
    </r>
    <rPh sb="4" eb="7">
      <t>ノウコウソク</t>
    </rPh>
    <phoneticPr fontId="5"/>
  </si>
  <si>
    <r>
      <rPr>
        <sz val="11"/>
        <color rgb="FFFF0000"/>
        <rFont val="ＭＳ Ｐゴシック"/>
        <family val="3"/>
        <charset val="128"/>
        <scheme val="minor"/>
      </rPr>
      <t>入院後_</t>
    </r>
    <r>
      <rPr>
        <sz val="11"/>
        <rFont val="ＭＳ Ｐゴシック"/>
        <family val="3"/>
        <charset val="128"/>
        <scheme val="minor"/>
      </rPr>
      <t>心筋梗塞</t>
    </r>
    <rPh sb="4" eb="8">
      <t>シンキンコウソク</t>
    </rPh>
    <phoneticPr fontId="5"/>
  </si>
  <si>
    <t>入院後発症疾患</t>
    <rPh sb="0" eb="2">
      <t>ニュウイン</t>
    </rPh>
    <rPh sb="2" eb="3">
      <t>ゴ</t>
    </rPh>
    <rPh sb="3" eb="5">
      <t>ハッショウ</t>
    </rPh>
    <rPh sb="5" eb="7">
      <t>シッカン</t>
    </rPh>
    <phoneticPr fontId="5"/>
  </si>
  <si>
    <r>
      <t>Myocardial_inf</t>
    </r>
    <r>
      <rPr>
        <sz val="11"/>
        <color rgb="FFFF0000"/>
        <rFont val="ＭＳ Ｐゴシック"/>
        <family val="3"/>
        <charset val="128"/>
        <scheme val="minor"/>
      </rPr>
      <t>ar</t>
    </r>
    <r>
      <rPr>
        <sz val="11"/>
        <rFont val="ＭＳ Ｐゴシック"/>
        <family val="2"/>
        <charset val="128"/>
        <scheme val="minor"/>
      </rPr>
      <t>ction_C</t>
    </r>
    <phoneticPr fontId="5"/>
  </si>
  <si>
    <t>予定入院、緊急医療入院の定義は収集データ年度のDPCの様式1における同項目の仕様に準ずる</t>
    <rPh sb="0" eb="2">
      <t>ヨテイ</t>
    </rPh>
    <rPh sb="2" eb="4">
      <t>ニュウイン</t>
    </rPh>
    <rPh sb="5" eb="7">
      <t>キンキュウ</t>
    </rPh>
    <rPh sb="7" eb="9">
      <t>イリョウ</t>
    </rPh>
    <rPh sb="9" eb="11">
      <t>ニュウイン</t>
    </rPh>
    <rPh sb="12" eb="14">
      <t>テイギ</t>
    </rPh>
    <phoneticPr fontId="5"/>
  </si>
  <si>
    <t>チャールソン併存症スコア年齢調節後</t>
    <rPh sb="6" eb="8">
      <t>ヘイソン</t>
    </rPh>
    <rPh sb="8" eb="9">
      <t>ショウ</t>
    </rPh>
    <rPh sb="12" eb="14">
      <t>ネンレイ</t>
    </rPh>
    <rPh sb="14" eb="16">
      <t>チョウセツ</t>
    </rPh>
    <rPh sb="16" eb="17">
      <t>ゴ</t>
    </rPh>
    <phoneticPr fontId="5"/>
  </si>
  <si>
    <t>exists_EF_out_patient</t>
    <phoneticPr fontId="5"/>
  </si>
  <si>
    <t xml:space="preserve">0または1以外の値があれば抽出
</t>
    <rPh sb="8" eb="9">
      <t>アタイ</t>
    </rPh>
    <rPh sb="13" eb="15">
      <t>チュウシュツ</t>
    </rPh>
    <phoneticPr fontId="5"/>
  </si>
  <si>
    <r>
      <rPr>
        <sz val="11"/>
        <color rgb="FFFF0000"/>
        <rFont val="ＭＳ Ｐゴシック"/>
        <family val="3"/>
        <charset val="128"/>
        <scheme val="minor"/>
      </rPr>
      <t>入院時併存_</t>
    </r>
    <r>
      <rPr>
        <sz val="11"/>
        <rFont val="ＭＳ Ｐゴシック"/>
        <family val="3"/>
        <charset val="128"/>
        <scheme val="minor"/>
      </rPr>
      <t>高血圧</t>
    </r>
    <rPh sb="0" eb="2">
      <t>ニュウイン</t>
    </rPh>
    <rPh sb="2" eb="3">
      <t>ジ</t>
    </rPh>
    <rPh sb="3" eb="5">
      <t>ヘイソン</t>
    </rPh>
    <rPh sb="6" eb="9">
      <t>コウケツアツ</t>
    </rPh>
    <phoneticPr fontId="5"/>
  </si>
  <si>
    <r>
      <rPr>
        <sz val="11"/>
        <color rgb="FFFF0000"/>
        <rFont val="ＭＳ Ｐゴシック"/>
        <family val="3"/>
        <charset val="128"/>
        <scheme val="minor"/>
      </rPr>
      <t>入院時併存_</t>
    </r>
    <r>
      <rPr>
        <sz val="11"/>
        <rFont val="ＭＳ Ｐゴシック"/>
        <family val="3"/>
        <charset val="128"/>
        <scheme val="minor"/>
      </rPr>
      <t>糖尿病</t>
    </r>
    <rPh sb="6" eb="9">
      <t>トウニョウビョウ</t>
    </rPh>
    <phoneticPr fontId="5"/>
  </si>
  <si>
    <r>
      <rPr>
        <sz val="11"/>
        <color rgb="FFFF0000"/>
        <rFont val="ＭＳ Ｐゴシック"/>
        <family val="3"/>
        <charset val="128"/>
        <scheme val="minor"/>
      </rPr>
      <t>入院時併存_</t>
    </r>
    <r>
      <rPr>
        <sz val="11"/>
        <rFont val="ＭＳ Ｐゴシック"/>
        <family val="3"/>
        <charset val="128"/>
        <scheme val="minor"/>
      </rPr>
      <t>_脂質異常症</t>
    </r>
    <rPh sb="7" eb="12">
      <t>シシツイジョウショウ</t>
    </rPh>
    <phoneticPr fontId="5"/>
  </si>
  <si>
    <r>
      <rPr>
        <sz val="11"/>
        <color rgb="FFFF0000"/>
        <rFont val="ＭＳ Ｐゴシック"/>
        <family val="3"/>
        <charset val="128"/>
        <scheme val="minor"/>
      </rPr>
      <t>入院時併存</t>
    </r>
    <r>
      <rPr>
        <sz val="11"/>
        <rFont val="ＭＳ Ｐゴシック"/>
        <family val="3"/>
        <charset val="128"/>
        <scheme val="minor"/>
      </rPr>
      <t>_高尿酸血症</t>
    </r>
    <rPh sb="6" eb="7">
      <t>コウ</t>
    </rPh>
    <rPh sb="7" eb="9">
      <t>ニョウサン</t>
    </rPh>
    <rPh sb="9" eb="10">
      <t>ケツ</t>
    </rPh>
    <rPh sb="10" eb="11">
      <t>ショウ</t>
    </rPh>
    <phoneticPr fontId="5"/>
  </si>
  <si>
    <r>
      <rPr>
        <sz val="11"/>
        <color rgb="FFFF0000"/>
        <rFont val="ＭＳ Ｐゴシック"/>
        <family val="3"/>
        <charset val="128"/>
        <scheme val="minor"/>
      </rPr>
      <t>入院時併存_</t>
    </r>
    <r>
      <rPr>
        <sz val="11"/>
        <rFont val="ＭＳ Ｐゴシック"/>
        <family val="3"/>
        <charset val="128"/>
        <scheme val="minor"/>
      </rPr>
      <t>未破裂脳動脈瘤</t>
    </r>
    <rPh sb="6" eb="9">
      <t>ミハレツ</t>
    </rPh>
    <rPh sb="9" eb="10">
      <t>ノウ</t>
    </rPh>
    <rPh sb="10" eb="13">
      <t>ドウミャクリュウ</t>
    </rPh>
    <phoneticPr fontId="5"/>
  </si>
  <si>
    <r>
      <rPr>
        <sz val="11"/>
        <color rgb="FFFF0000"/>
        <rFont val="ＭＳ Ｐゴシック"/>
        <family val="3"/>
        <charset val="128"/>
        <scheme val="minor"/>
      </rPr>
      <t>入院時併存_</t>
    </r>
    <r>
      <rPr>
        <sz val="11"/>
        <rFont val="ＭＳ Ｐゴシック"/>
        <family val="3"/>
        <charset val="128"/>
        <scheme val="minor"/>
      </rPr>
      <t>くも膜下出血</t>
    </r>
    <rPh sb="8" eb="10">
      <t>マクカ</t>
    </rPh>
    <rPh sb="10" eb="12">
      <t>シュッケツ</t>
    </rPh>
    <phoneticPr fontId="5"/>
  </si>
  <si>
    <r>
      <rPr>
        <sz val="11"/>
        <color rgb="FFFF0000"/>
        <rFont val="ＭＳ Ｐゴシック"/>
        <family val="3"/>
        <charset val="128"/>
        <scheme val="minor"/>
      </rPr>
      <t>入院時併存_</t>
    </r>
    <r>
      <rPr>
        <sz val="11"/>
        <rFont val="ＭＳ Ｐゴシック"/>
        <family val="3"/>
        <charset val="128"/>
        <scheme val="minor"/>
      </rPr>
      <t>脳梗塞</t>
    </r>
    <r>
      <rPr>
        <strike/>
        <sz val="11"/>
        <color rgb="FFFF0000"/>
        <rFont val="ＭＳ Ｐゴシック"/>
        <family val="3"/>
        <charset val="128"/>
        <scheme val="minor"/>
      </rPr>
      <t>_併存症</t>
    </r>
    <rPh sb="6" eb="9">
      <t>ノウコウソク</t>
    </rPh>
    <rPh sb="10" eb="12">
      <t>ヘイゾン</t>
    </rPh>
    <rPh sb="12" eb="13">
      <t>ショウ</t>
    </rPh>
    <phoneticPr fontId="5"/>
  </si>
  <si>
    <r>
      <rPr>
        <sz val="11"/>
        <color rgb="FFFF0000"/>
        <rFont val="ＭＳ Ｐゴシック"/>
        <family val="3"/>
        <charset val="128"/>
        <scheme val="minor"/>
      </rPr>
      <t>入院時併存_</t>
    </r>
    <r>
      <rPr>
        <sz val="11"/>
        <rFont val="ＭＳ Ｐゴシック"/>
        <family val="3"/>
        <charset val="128"/>
        <scheme val="minor"/>
      </rPr>
      <t>脳内出血</t>
    </r>
    <rPh sb="6" eb="8">
      <t>ノウナイ</t>
    </rPh>
    <rPh sb="8" eb="10">
      <t>シュッケツ</t>
    </rPh>
    <phoneticPr fontId="5"/>
  </si>
  <si>
    <r>
      <rPr>
        <sz val="11"/>
        <color rgb="FFFF0000"/>
        <rFont val="ＭＳ Ｐゴシック"/>
        <family val="3"/>
        <charset val="128"/>
        <scheme val="minor"/>
      </rPr>
      <t>医療資源_</t>
    </r>
    <r>
      <rPr>
        <sz val="11"/>
        <rFont val="ＭＳ Ｐゴシック"/>
        <family val="3"/>
        <charset val="128"/>
        <scheme val="minor"/>
      </rPr>
      <t>狭心症</t>
    </r>
    <rPh sb="0" eb="2">
      <t>イリョウ</t>
    </rPh>
    <rPh sb="2" eb="4">
      <t>シゲン</t>
    </rPh>
    <rPh sb="5" eb="8">
      <t>キョウシンショウ</t>
    </rPh>
    <phoneticPr fontId="5"/>
  </si>
  <si>
    <r>
      <rPr>
        <sz val="11"/>
        <color rgb="FFFF0000"/>
        <rFont val="ＭＳ Ｐゴシック"/>
        <family val="3"/>
        <charset val="128"/>
        <scheme val="minor"/>
      </rPr>
      <t>医療資源_</t>
    </r>
    <r>
      <rPr>
        <sz val="11"/>
        <rFont val="ＭＳ Ｐゴシック"/>
        <family val="3"/>
        <charset val="128"/>
        <scheme val="minor"/>
      </rPr>
      <t>不安定狭心症</t>
    </r>
    <rPh sb="5" eb="8">
      <t>フアンテイ</t>
    </rPh>
    <rPh sb="8" eb="11">
      <t>キョウシンショウ</t>
    </rPh>
    <phoneticPr fontId="5"/>
  </si>
  <si>
    <r>
      <rPr>
        <sz val="11"/>
        <color rgb="FFFF0000"/>
        <rFont val="ＭＳ Ｐゴシック"/>
        <family val="3"/>
        <charset val="128"/>
        <scheme val="minor"/>
      </rPr>
      <t>医療資源_</t>
    </r>
    <r>
      <rPr>
        <sz val="11"/>
        <rFont val="ＭＳ Ｐゴシック"/>
        <family val="3"/>
        <charset val="128"/>
        <scheme val="minor"/>
      </rPr>
      <t>ACS</t>
    </r>
    <phoneticPr fontId="5"/>
  </si>
  <si>
    <r>
      <rPr>
        <sz val="11"/>
        <color rgb="FFFF0000"/>
        <rFont val="ＭＳ Ｐゴシック"/>
        <family val="3"/>
        <charset val="128"/>
        <scheme val="minor"/>
      </rPr>
      <t>医療資源_</t>
    </r>
    <r>
      <rPr>
        <sz val="11"/>
        <rFont val="ＭＳ Ｐゴシック"/>
        <family val="3"/>
        <charset val="128"/>
        <scheme val="minor"/>
      </rPr>
      <t>AMI</t>
    </r>
    <phoneticPr fontId="5"/>
  </si>
  <si>
    <r>
      <rPr>
        <sz val="11"/>
        <color rgb="FFFF0000"/>
        <rFont val="ＭＳ Ｐゴシック"/>
        <family val="3"/>
        <charset val="128"/>
        <scheme val="minor"/>
      </rPr>
      <t>医療資源_</t>
    </r>
    <r>
      <rPr>
        <sz val="11"/>
        <rFont val="ＭＳ Ｐゴシック"/>
        <family val="3"/>
        <charset val="128"/>
        <scheme val="minor"/>
      </rPr>
      <t>HF</t>
    </r>
    <phoneticPr fontId="5"/>
  </si>
  <si>
    <t>death_24h_dichotomous</t>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</si>
  <si>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・K546「経皮的冠動脈形成術」
</t>
    </r>
    <rPh sb="0" eb="2">
      <t>イカ</t>
    </rPh>
    <rPh sb="3" eb="5">
      <t>クブン</t>
    </rPh>
    <rPh sb="5" eb="7">
      <t>バンゴウ</t>
    </rPh>
    <rPh sb="12" eb="14">
      <t>デンサン</t>
    </rPh>
    <rPh sb="18" eb="20">
      <t>ヘンカン</t>
    </rPh>
    <rPh sb="25" eb="26">
      <t>モト</t>
    </rPh>
    <rPh sb="27" eb="29">
      <t>ニュウイン</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</si>
  <si>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・K5481「経皮的冠動脈形成術（高速回転式経皮経管アテレクトミーカテーテル）」
</t>
    </r>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</si>
  <si>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・K5482「経皮的冠動脈形成術（エキシマレーザー血管形成用カテーテル）」
</t>
    </r>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</si>
  <si>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・K549「経皮的冠動脈ステント留置術」
</t>
    </r>
    <rPh sb="0" eb="2">
      <t>イカ</t>
    </rPh>
    <rPh sb="12" eb="14">
      <t>デンサン</t>
    </rPh>
    <rPh sb="18" eb="20">
      <t>ヘンカン</t>
    </rPh>
    <rPh sb="25" eb="26">
      <t>モト</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</si>
  <si>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・K5521「冠動脈、大動脈バイパス移植術（１吻合）」
・K5522「冠動脈、大動脈バイパス移植術（２吻合以上）」
</t>
    </r>
    <rPh sb="0" eb="2">
      <t>イカ</t>
    </rPh>
    <rPh sb="12" eb="14">
      <t>デンサン</t>
    </rPh>
    <rPh sb="18" eb="20">
      <t>ヘンカン</t>
    </rPh>
    <rPh sb="25" eb="26">
      <t>モト</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</si>
  <si>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をレセプト電算コードに変換し、それを元にEFファイル（入院中）を取得できる場合、1
取得できない場合、0を登録する
・K552-21「冠動脈、大動脈バイパス移植術（人工心肺不使用）（１吻合）」
・K552-22「冠動脈、大動脈バイパス移植術（人工心肺不使用）（２吻合以上）」
</t>
    </r>
    <rPh sb="0" eb="2">
      <t>イカ</t>
    </rPh>
    <rPh sb="12" eb="14">
      <t>デンサン</t>
    </rPh>
    <rPh sb="18" eb="20">
      <t>ヘンカン</t>
    </rPh>
    <rPh sb="25" eb="26">
      <t>モト</t>
    </rPh>
    <rPh sb="39" eb="41">
      <t>シュトク</t>
    </rPh>
    <rPh sb="44" eb="46">
      <t>バアイ</t>
    </rPh>
    <rPh sb="49" eb="51">
      <t>シュトク</t>
    </rPh>
    <rPh sb="55" eb="57">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</si>
  <si>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・K5951「経皮的カテーテル心筋焼灼術（心房中隔穿刺、心外膜アプローチ）」
</t>
    </r>
    <rPh sb="0" eb="2">
      <t>イカ</t>
    </rPh>
    <rPh sb="12" eb="14">
      <t>デンサン</t>
    </rPh>
    <rPh sb="18" eb="20">
      <t>ヘンカン</t>
    </rPh>
    <rPh sb="25" eb="26">
      <t>モト</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</si>
  <si>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をレセプト電算コードに変換し、それを元にEFファイル（入院中）を取得できる場合、1
取得できない場合、0を登録する
・K5952「経皮的カテーテル心筋焼灼術（その他）」
</t>
    </r>
    <rPh sb="0" eb="2">
      <t>イカ</t>
    </rPh>
    <rPh sb="12" eb="14">
      <t>デンサン</t>
    </rPh>
    <rPh sb="18" eb="20">
      <t>ヘンカン</t>
    </rPh>
    <rPh sb="25" eb="26">
      <t>モト</t>
    </rPh>
    <rPh sb="39" eb="41">
      <t>シュトク</t>
    </rPh>
    <rPh sb="44" eb="46">
      <t>バアイ</t>
    </rPh>
    <rPh sb="49" eb="51">
      <t>シュトク</t>
    </rPh>
    <rPh sb="55" eb="57">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</si>
  <si>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・K598「両心室ペースメーカー移植術」
</t>
    </r>
    <rPh sb="0" eb="2">
      <t>イカ</t>
    </rPh>
    <rPh sb="12" eb="14">
      <t>デンサン</t>
    </rPh>
    <rPh sb="18" eb="20">
      <t>ヘンカン</t>
    </rPh>
    <rPh sb="25" eb="26">
      <t>モト</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</si>
  <si>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・K599-3「両室ペーシング機能付き植込型除細動器移植術」
</t>
    </r>
    <rPh sb="0" eb="2">
      <t>イカ</t>
    </rPh>
    <rPh sb="12" eb="14">
      <t>デンサン</t>
    </rPh>
    <rPh sb="18" eb="20">
      <t>ヘンカン</t>
    </rPh>
    <rPh sb="25" eb="26">
      <t>モト</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</si>
  <si>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・K599-4「両室ペーシング機能付き植込型除細動器交換術」
</t>
    </r>
    <rPh sb="0" eb="2">
      <t>イカ</t>
    </rPh>
    <rPh sb="12" eb="14">
      <t>デンサン</t>
    </rPh>
    <rPh sb="18" eb="20">
      <t>ヘンカン</t>
    </rPh>
    <rPh sb="25" eb="26">
      <t>モト</t>
    </rPh>
    <rPh sb="32" eb="34">
      <t>シュトク</t>
    </rPh>
    <rPh sb="37" eb="39">
      <t>バアイ</t>
    </rPh>
    <rPh sb="42" eb="44">
      <t>シュトク</t>
    </rPh>
    <rPh sb="48" eb="50">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</si>
  <si>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・K546「経皮的冠動脈形成術」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</si>
  <si>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・K549「経皮的冠動脈ステント留置術」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</si>
  <si>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・K5521「冠動脈、大動脈バイパス移植術（１吻合）」
・K5522「冠動脈、大動脈バイパス移植術（２吻合以上）」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</si>
  <si>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・K552-21「冠動脈、大動脈バイパス移植術（人工心肺不使用）（１吻合）」
・K552-22「冠動脈、大動脈バイパス移植術（人工心肺不使用）（２吻合以上）」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</si>
  <si>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・K5951「経皮的カテーテル心筋焼灼術（心房中隔穿刺、心外膜アプローチ）」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</si>
  <si>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・K5952「経皮的カテーテル心筋焼灼術（その他）」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</si>
  <si>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・K598「両心室ペースメーカー移植術」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</si>
  <si>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・K599-3「両室ペーシング機能付き植込型除細動器移植術」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</si>
  <si>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をレセプト電算コードに変換し、それを元に入院EFから取得した、最小の実施年月日を1日目として30日目までに死亡した場合、1
上記以外の場合、0を登録する
・K599-4「両室ペーシング機能付き植込型除細動器交換術」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</si>
  <si>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・K570-3「経皮的肺動脈形成術」
</t>
    </r>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</si>
  <si>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・K5862「単心室症又は三尖弁閉鎖症手術（フォンタン手術）」
</t>
    </r>
    <rPh sb="66" eb="67">
      <t>タン</t>
    </rPh>
    <rPh sb="67" eb="69">
      <t>シンシツ</t>
    </rPh>
    <rPh sb="69" eb="70">
      <t>ショウ</t>
    </rPh>
    <rPh sb="70" eb="71">
      <t>マタ</t>
    </rPh>
    <rPh sb="72" eb="75">
      <t>サンセンベン</t>
    </rPh>
    <rPh sb="75" eb="78">
      <t>ヘイサショウ</t>
    </rPh>
    <rPh sb="78" eb="80">
      <t>シュジュツ</t>
    </rPh>
    <rPh sb="86" eb="88">
      <t>シュジュツ</t>
    </rPh>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</si>
  <si>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・J046 非開胸的心マッサージ
・J0472 カウンターショック（その他）
・K545 開胸心臓マッサージ
</t>
    </r>
    <phoneticPr fontId="5"/>
  </si>
  <si>
    <r>
      <t>様式1の以下の項目</t>
    </r>
    <r>
      <rPr>
        <sz val="11"/>
        <color rgb="FFFF0000"/>
        <rFont val="ＭＳ Ｐゴシック"/>
        <family val="3"/>
        <charset val="128"/>
        <scheme val="minor"/>
      </rPr>
      <t>のいずれか</t>
    </r>
    <r>
      <rPr>
        <sz val="11"/>
        <rFont val="ＭＳ Ｐゴシック"/>
        <family val="3"/>
        <charset val="128"/>
        <scheme val="minor"/>
      </rPr>
      <t xml:space="preserve">に
「I260、I269」のいずれかが該当する場合、1
いずれも該当しない場合、0を登録する
・主傷病名ICD10
・入院契機ICD10
・医療資源最傷病ICD10
</t>
    </r>
    <phoneticPr fontId="5"/>
  </si>
  <si>
    <r>
      <t>様式1の以下の項目</t>
    </r>
    <r>
      <rPr>
        <sz val="11"/>
        <color rgb="FFFF0000"/>
        <rFont val="ＭＳ Ｐゴシック"/>
        <family val="3"/>
        <charset val="128"/>
        <scheme val="minor"/>
      </rPr>
      <t>のいずれか</t>
    </r>
    <r>
      <rPr>
        <sz val="11"/>
        <rFont val="ＭＳ Ｐゴシック"/>
        <family val="3"/>
        <charset val="128"/>
        <scheme val="minor"/>
      </rPr>
      <t xml:space="preserve">に
「I270」が該当する場合、1
いずれも該当しない場合、0を登録する
・主傷病名ICD10
・入院契機ICD10
・医療資源最傷病ICD10
</t>
    </r>
    <phoneticPr fontId="5"/>
  </si>
  <si>
    <r>
      <t>様式1の以下の項目</t>
    </r>
    <r>
      <rPr>
        <sz val="11"/>
        <color rgb="FFFF0000"/>
        <rFont val="ＭＳ Ｐゴシック"/>
        <family val="3"/>
        <charset val="128"/>
        <scheme val="minor"/>
      </rPr>
      <t>のいずれか</t>
    </r>
    <r>
      <rPr>
        <sz val="11"/>
        <rFont val="ＭＳ Ｐゴシック"/>
        <family val="3"/>
        <charset val="128"/>
        <scheme val="minor"/>
      </rPr>
      <t xml:space="preserve">に
「Q213」が該当する場合、1
いずれも該当しない場合、0を登録する
・主傷病名ICD10
・入院契機ICD10
・医療資源最傷病ICD10
</t>
    </r>
    <phoneticPr fontId="5"/>
  </si>
  <si>
    <t>フィード
バック用</t>
    <rPh sb="8" eb="9">
      <t>ヨウ</t>
    </rPh>
    <phoneticPr fontId="5"/>
  </si>
  <si>
    <r>
      <t>様式1の以下の項目に
「I61$」が該当する場合、1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</si>
  <si>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t>様式1の以下の項目に
「I63$」が該当する場合、1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</si>
  <si>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t>様式1の以下の項目に
「I21$」が該当する場合、1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</si>
  <si>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t>様式1の以下の項目のいずれかに
チャールソンスコア傷病マスタにて「Myocardial inf</t>
    </r>
    <r>
      <rPr>
        <sz val="11"/>
        <color rgb="FFFF0000"/>
        <rFont val="ＭＳ Ｐゴシック"/>
        <family val="3"/>
        <charset val="128"/>
        <scheme val="minor"/>
      </rPr>
      <t>ar</t>
    </r>
    <r>
      <rPr>
        <sz val="11"/>
        <rFont val="ＭＳ Ｐゴシック"/>
        <family val="3"/>
        <charset val="128"/>
        <scheme val="minor"/>
      </rPr>
      <t>ction」に分類されるICD10コードが該当する場合、1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</si>
  <si>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チャールソンスコア傷病マスタにて「Congestive_heart_failure」に分類されるICD10コードが該当する場合、1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</si>
  <si>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チャールソンスコア傷病マスタにて「Peripheral_vascular_disease」に分類されるICD10コードが該当する場合、1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</si>
  <si>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チャールソンスコア傷病マスタにて「Cerebrovascular_disease」に分類されるICD10コードが該当する場合、1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</si>
  <si>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チャールソンスコア傷病マスタにて「Chronic_pulmonary_disease」に分類されるICD10コードが該当する場合、1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</si>
  <si>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チャールソンスコア傷病マスタにて「Rheumatic_disease」に分類されるICD10コードが該当する場合、1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</si>
  <si>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チャールソンスコア傷病マスタにて「Mild_liver_disease」に分類されるICD10コードが該当する場合、1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</si>
  <si>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チャールソンスコア傷病マスタにて「Diabetes_without_chronic_complication」に分類されるICD10コードが該当する場合、1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</si>
  <si>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チャールソンスコア傷病マスタにて「Diabetes_with_chronic_complication」に分類されるICD10コードが該当する場合、1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</si>
  <si>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チャールソンスコア傷病マスタにて「Hemiplegia_or_paraplegia」に分類されるICD10コードが該当する場合、1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</si>
  <si>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チャールソンスコア傷病マスタにて「Renal_disease」に分類されるICD10コードが該当する場合、1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</si>
  <si>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チャールソンスコア傷病マスタにて「Metastatic_cancer」に分類されるICD10コードが該当する場合、1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</si>
  <si>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「I1$」が該当する場合、1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</si>
  <si>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t>
    </r>
    <r>
      <rPr>
        <sz val="11"/>
        <color rgb="FFFF0000"/>
        <rFont val="ＭＳ Ｐゴシック"/>
        <family val="3"/>
        <charset val="128"/>
        <scheme val="minor"/>
      </rPr>
      <t>E10$、</t>
    </r>
    <r>
      <rPr>
        <sz val="11"/>
        <rFont val="ＭＳ Ｐゴシック"/>
        <family val="3"/>
        <charset val="128"/>
        <scheme val="minor"/>
      </rPr>
      <t>E11$、E12$、E13$、E14$」が該当する場合、1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</si>
  <si>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「E78$」が該当する場合、1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</si>
  <si>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「E790、M10$」が該当する場合、1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</si>
  <si>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「I671」が該当する場合、1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</si>
  <si>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「I60$」が該当する場合、1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</si>
  <si>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「I63$」が該当する場合、1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</si>
  <si>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r>
      <t>様式1の以下の項目のいずれかに
「I61$（ただしI619を除く）」が該当する場合、1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</si>
  <si>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10年生存予測</t>
    <rPh sb="2" eb="3">
      <t>ネン</t>
    </rPh>
    <rPh sb="3" eb="5">
      <t>セイゾン</t>
    </rPh>
    <rPh sb="5" eb="7">
      <t>ヨソク</t>
    </rPh>
    <phoneticPr fontId="5"/>
  </si>
  <si>
    <t>外来EF有り患者_入院前</t>
    <rPh sb="9" eb="11">
      <t>ニュウイン</t>
    </rPh>
    <rPh sb="11" eb="12">
      <t>マエ</t>
    </rPh>
    <phoneticPr fontId="5"/>
  </si>
  <si>
    <t>外来EF有り患者_退院後</t>
    <rPh sb="9" eb="12">
      <t>タイインゴ</t>
    </rPh>
    <phoneticPr fontId="5"/>
  </si>
  <si>
    <t>Anesthetic complication(Misplaced endotracheal tube)を意図</t>
    <rPh sb="53" eb="55">
      <t>イト</t>
    </rPh>
    <phoneticPr fontId="5"/>
  </si>
  <si>
    <t>①～④の検査の同一日実施を心筋梗塞と解釈する。</t>
    <rPh sb="4" eb="6">
      <t>ケンサ</t>
    </rPh>
    <rPh sb="7" eb="9">
      <t>ドウイツ</t>
    </rPh>
    <rPh sb="9" eb="10">
      <t>ビ</t>
    </rPh>
    <rPh sb="10" eb="12">
      <t>ジッシ</t>
    </rPh>
    <rPh sb="13" eb="15">
      <t>シンキン</t>
    </rPh>
    <rPh sb="15" eb="17">
      <t>コウソク</t>
    </rPh>
    <rPh sb="18" eb="20">
      <t>カイシャク</t>
    </rPh>
    <phoneticPr fontId="5"/>
  </si>
  <si>
    <t xml:space="preserve">様式1に紐づくDファイルにおいて以下の合計値
・「データ区分」が93（DPC包括点数）または94（DPC調整点数）であるレコードの「行為点数」*「行為回数」*「医療機関別係数」*10 (ただし円点区分が1の円であるときは10を掛けない)
・「データ区分」が93,94,97（食事療養・標準負担額）以外であるレコードの「行為点数」*「行為回数」*10 (ただし円点区分が1の円であるときは10を掛けない)
</t>
    <rPh sb="0" eb="2">
      <t>ヨウシキ</t>
    </rPh>
    <rPh sb="4" eb="5">
      <t>ヒモ</t>
    </rPh>
    <rPh sb="16" eb="18">
      <t>イカ</t>
    </rPh>
    <rPh sb="19" eb="21">
      <t>ゴウケイ</t>
    </rPh>
    <rPh sb="21" eb="22">
      <t>アタイ</t>
    </rPh>
    <rPh sb="29" eb="31">
      <t>クブン</t>
    </rPh>
    <rPh sb="67" eb="69">
      <t>コウイ</t>
    </rPh>
    <rPh sb="69" eb="71">
      <t>テンスウ</t>
    </rPh>
    <rPh sb="74" eb="76">
      <t>コウイ</t>
    </rPh>
    <rPh sb="76" eb="78">
      <t>カイスウ</t>
    </rPh>
    <rPh sb="81" eb="83">
      <t>イリョウ</t>
    </rPh>
    <rPh sb="83" eb="85">
      <t>キカン</t>
    </rPh>
    <rPh sb="85" eb="86">
      <t>ベツ</t>
    </rPh>
    <rPh sb="86" eb="88">
      <t>ケイスウ</t>
    </rPh>
    <rPh sb="97" eb="98">
      <t>エン</t>
    </rPh>
    <rPh sb="98" eb="99">
      <t>テン</t>
    </rPh>
    <rPh sb="99" eb="101">
      <t>クブン</t>
    </rPh>
    <rPh sb="104" eb="105">
      <t>エン</t>
    </rPh>
    <rPh sb="114" eb="115">
      <t>カ</t>
    </rPh>
    <rPh sb="150" eb="152">
      <t>イガイ</t>
    </rPh>
    <phoneticPr fontId="5"/>
  </si>
  <si>
    <r>
      <t>様式1に紐づくDファイルにおいて
「データ区分」が97（食事療養・標準負担額）であるレコードの「行為点数」*「行為回数」</t>
    </r>
    <r>
      <rPr>
        <sz val="11"/>
        <color rgb="FFFF0000"/>
        <rFont val="ＭＳ Ｐゴシック"/>
        <family val="3"/>
        <charset val="128"/>
        <scheme val="minor"/>
      </rPr>
      <t>*10(ただし円点区分が1の円であるときは10を掛けない)</t>
    </r>
    <r>
      <rPr>
        <sz val="11"/>
        <rFont val="ＭＳ Ｐゴシック"/>
        <family val="3"/>
        <charset val="128"/>
        <scheme val="minor"/>
      </rPr>
      <t>の合計値</t>
    </r>
    <rPh sb="0" eb="2">
      <t>ヨウシキ</t>
    </rPh>
    <rPh sb="4" eb="5">
      <t>ヒモ</t>
    </rPh>
    <rPh sb="21" eb="23">
      <t>クブン</t>
    </rPh>
    <rPh sb="48" eb="50">
      <t>コウイ</t>
    </rPh>
    <rPh sb="50" eb="52">
      <t>テンスウ</t>
    </rPh>
    <rPh sb="55" eb="57">
      <t>コウイ</t>
    </rPh>
    <rPh sb="57" eb="59">
      <t>カイスウ</t>
    </rPh>
    <rPh sb="90" eb="92">
      <t>ゴウケイ</t>
    </rPh>
    <rPh sb="92" eb="93">
      <t>アタイ</t>
    </rPh>
    <phoneticPr fontId="5"/>
  </si>
  <si>
    <r>
      <t>外来EF（入院前）より
降圧薬マスタ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rPh sb="19" eb="21">
      <t>シュウロク</t>
    </rPh>
    <phoneticPr fontId="1"/>
  </si>
  <si>
    <r>
      <t>外来EF(退院後）より
降圧薬マスタ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phoneticPr fontId="1"/>
  </si>
  <si>
    <r>
      <t>外来EF（入院前）より
降圧薬マスタにて</t>
    </r>
    <r>
      <rPr>
        <sz val="11"/>
        <color rgb="FFFF0000"/>
        <rFont val="ＭＳ Ｐゴシック"/>
        <family val="3"/>
        <charset val="128"/>
        <scheme val="minor"/>
      </rPr>
      <t>分類1が「RA系」の</t>
    </r>
    <r>
      <rPr>
        <sz val="11"/>
        <rFont val="ＭＳ Ｐゴシック"/>
        <family val="3"/>
        <charset val="128"/>
        <scheme val="minor"/>
      </rPr>
      <t xml:space="preserve">レセプト電算コードを元にデータを取得できる場合、1
上記以外の場合、0を登録する
</t>
    </r>
    <rPh sb="27" eb="28">
      <t>ケイ</t>
    </rPh>
    <phoneticPr fontId="1"/>
  </si>
  <si>
    <t>入院前_RA系</t>
    <phoneticPr fontId="5"/>
  </si>
  <si>
    <r>
      <t>外来EF(退院後）より
降圧薬マスタにて</t>
    </r>
    <r>
      <rPr>
        <sz val="11"/>
        <color rgb="FFFF0000"/>
        <rFont val="ＭＳ Ｐゴシック"/>
        <family val="3"/>
        <charset val="128"/>
        <scheme val="minor"/>
      </rPr>
      <t>分類1が「RA系」の</t>
    </r>
    <r>
      <rPr>
        <sz val="11"/>
        <rFont val="ＭＳ Ｐゴシック"/>
        <family val="3"/>
        <charset val="128"/>
        <scheme val="minor"/>
      </rPr>
      <t xml:space="preserve">レセプト電算コードを元にデータを取得できる場合、1
上記以外の場合、0を登録する
</t>
    </r>
    <phoneticPr fontId="1"/>
  </si>
  <si>
    <r>
      <t>pre</t>
    </r>
    <r>
      <rPr>
        <sz val="11"/>
        <color rgb="FFFF0000"/>
        <rFont val="ＭＳ Ｐゴシック"/>
        <family val="3"/>
        <charset val="128"/>
        <scheme val="minor"/>
      </rPr>
      <t>_RA</t>
    </r>
    <r>
      <rPr>
        <sz val="11"/>
        <rFont val="ＭＳ Ｐゴシック"/>
        <family val="2"/>
        <charset val="128"/>
        <scheme val="minor"/>
      </rPr>
      <t>_ACE</t>
    </r>
    <phoneticPr fontId="5"/>
  </si>
  <si>
    <r>
      <t>入院前</t>
    </r>
    <r>
      <rPr>
        <sz val="11"/>
        <color rgb="FFFF0000"/>
        <rFont val="ＭＳ Ｐゴシック"/>
        <family val="3"/>
        <charset val="128"/>
        <scheme val="minor"/>
      </rPr>
      <t>_RA系</t>
    </r>
    <r>
      <rPr>
        <sz val="11"/>
        <rFont val="ＭＳ Ｐゴシック"/>
        <family val="3"/>
        <charset val="128"/>
        <scheme val="minor"/>
      </rPr>
      <t>_ACE阻害薬</t>
    </r>
    <phoneticPr fontId="5"/>
  </si>
  <si>
    <r>
      <t>入院前</t>
    </r>
    <r>
      <rPr>
        <sz val="11"/>
        <color rgb="FFFF0000"/>
        <rFont val="ＭＳ Ｐゴシック"/>
        <family val="3"/>
        <charset val="128"/>
        <scheme val="minor"/>
      </rPr>
      <t>_RA系</t>
    </r>
    <r>
      <rPr>
        <sz val="11"/>
        <rFont val="ＭＳ Ｐゴシック"/>
        <family val="3"/>
        <charset val="128"/>
        <scheme val="minor"/>
      </rPr>
      <t>_ARB</t>
    </r>
    <rPh sb="6" eb="7">
      <t>ケイ</t>
    </rPh>
    <phoneticPr fontId="5"/>
  </si>
  <si>
    <r>
      <t>pre</t>
    </r>
    <r>
      <rPr>
        <sz val="11"/>
        <color rgb="FFFF0000"/>
        <rFont val="ＭＳ Ｐゴシック"/>
        <family val="3"/>
        <charset val="128"/>
        <scheme val="minor"/>
      </rPr>
      <t>_RA</t>
    </r>
    <r>
      <rPr>
        <sz val="11"/>
        <rFont val="ＭＳ Ｐゴシック"/>
        <family val="2"/>
        <charset val="128"/>
        <scheme val="minor"/>
      </rPr>
      <t>_ARB</t>
    </r>
    <phoneticPr fontId="5"/>
  </si>
  <si>
    <r>
      <t>入院前</t>
    </r>
    <r>
      <rPr>
        <sz val="11"/>
        <color rgb="FFFF0000"/>
        <rFont val="ＭＳ Ｐゴシック"/>
        <family val="3"/>
        <charset val="128"/>
        <scheme val="minor"/>
      </rPr>
      <t>_RA系_</t>
    </r>
    <r>
      <rPr>
        <sz val="11"/>
        <rFont val="ＭＳ Ｐゴシック"/>
        <family val="3"/>
        <charset val="128"/>
        <scheme val="minor"/>
      </rPr>
      <t>レニン阻害薬</t>
    </r>
    <phoneticPr fontId="5"/>
  </si>
  <si>
    <r>
      <t>pre</t>
    </r>
    <r>
      <rPr>
        <sz val="11"/>
        <color rgb="FFFF0000"/>
        <rFont val="ＭＳ Ｐゴシック"/>
        <family val="3"/>
        <charset val="128"/>
        <scheme val="minor"/>
      </rPr>
      <t>_RA_</t>
    </r>
    <r>
      <rPr>
        <sz val="11"/>
        <rFont val="ＭＳ Ｐゴシック"/>
        <family val="2"/>
        <charset val="128"/>
        <scheme val="minor"/>
      </rPr>
      <t>Renin</t>
    </r>
    <phoneticPr fontId="5"/>
  </si>
  <si>
    <t>入院前_Ca拮抗薬</t>
    <phoneticPr fontId="5"/>
  </si>
  <si>
    <t xml:space="preserve">入院EF(入院中）より
降圧薬マスタにて分類2が「Ca拮抗薬」のレセプト電算コードを元にデータを取得できる場合、1
上記以外の場合、0を登録する
</t>
  </si>
  <si>
    <t xml:space="preserve">外来EF(退院後）より
降圧薬マスタにて分類2が「Ca拮抗薬」のレセプト電算コードを元にデータを取得できる場合、1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</si>
  <si>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分類2が「Ca拮抗薬」の</t>
    </r>
    <r>
      <rPr>
        <sz val="11"/>
        <rFont val="ＭＳ Ｐゴシック"/>
        <family val="3"/>
        <charset val="128"/>
        <scheme val="minor"/>
      </rPr>
      <t xml:space="preserve">レセプト電算コードを元にデータを取得できる場合、1
上記以外の場合、0を登録する
</t>
    </r>
    <phoneticPr fontId="5"/>
  </si>
  <si>
    <t>入院前_利尿薬</t>
    <phoneticPr fontId="5"/>
  </si>
  <si>
    <r>
      <t>外来EF（入院前）より
降圧薬マスタにて</t>
    </r>
    <r>
      <rPr>
        <sz val="11"/>
        <color rgb="FFFF0000"/>
        <rFont val="ＭＳ Ｐゴシック"/>
        <family val="3"/>
        <charset val="128"/>
        <scheme val="minor"/>
      </rPr>
      <t>分類1が「利尿薬」の</t>
    </r>
    <r>
      <rPr>
        <sz val="11"/>
        <rFont val="ＭＳ Ｐゴシック"/>
        <family val="3"/>
        <charset val="128"/>
        <scheme val="minor"/>
      </rPr>
      <t xml:space="preserve">レセプト電算コードを元にデータを取得できる場合、1
上記以外の場合、0を登録する
</t>
    </r>
    <r>
      <rPr>
        <sz val="11"/>
        <rFont val="ＭＳ Ｐゴシック"/>
        <family val="3"/>
        <charset val="128"/>
        <scheme val="minor"/>
      </rPr>
      <t xml:space="preserve">
</t>
    </r>
    <rPh sb="20" eb="22">
      <t>ブンルイ</t>
    </rPh>
    <rPh sb="25" eb="28">
      <t>リニョウヤク</t>
    </rPh>
    <phoneticPr fontId="1"/>
  </si>
  <si>
    <r>
      <t xml:space="preserve">入院EF(入院中）より
降圧薬マスタにて分類1が「利尿薬」のレセプト電算コードを元にデータを取得できる場合、1
上記以外の場合、0を登録する
</t>
    </r>
    <r>
      <rPr>
        <sz val="11"/>
        <rFont val="ＭＳ Ｐゴシック"/>
        <family val="3"/>
        <charset val="128"/>
        <scheme val="minor"/>
      </rPr>
      <t xml:space="preserve">
</t>
    </r>
    <phoneticPr fontId="1"/>
  </si>
  <si>
    <r>
      <t xml:space="preserve">外来EF(退院後）より
降圧薬マスタにて分類1が「利尿薬」のレセプト電算コードを元にデータを取得できる場合、1
上記以外の場合、0を登録する
</t>
    </r>
    <r>
      <rPr>
        <sz val="11"/>
        <rFont val="ＭＳ Ｐゴシック"/>
        <family val="3"/>
        <charset val="128"/>
        <scheme val="minor"/>
      </rPr>
      <t xml:space="preserve">
</t>
    </r>
    <phoneticPr fontId="1"/>
  </si>
  <si>
    <t xml:space="preserve">入院EF(入院中）より
降圧薬マスタにて分類1が「RA系」で分類2が「ACE阻害薬」のレセプト電算コードを元にデータを取得できる場合、1
上記以外の場合、0を登録する
</t>
    <rPh sb="12" eb="15">
      <t>コウアツヤク</t>
    </rPh>
    <rPh sb="47" eb="49">
      <t>デンサン</t>
    </rPh>
    <phoneticPr fontId="5"/>
  </si>
  <si>
    <t xml:space="preserve">外来EF(退院後）より
降圧薬マスタにて分類1が「RA系」で分類2が「ACE阻害薬」のレセプト電算コードを元にデータを取得できる場合、1
上記以外の場合、0を登録する
</t>
    <rPh sb="12" eb="15">
      <t>コウアツヤク</t>
    </rPh>
    <rPh sb="47" eb="49">
      <t>デンサン</t>
    </rPh>
    <phoneticPr fontId="5"/>
  </si>
  <si>
    <r>
      <t>外来EF（入院前）より
降圧薬マスタにて</t>
    </r>
    <r>
      <rPr>
        <sz val="11"/>
        <color rgb="FFFF0000"/>
        <rFont val="ＭＳ Ｐゴシック"/>
        <family val="3"/>
        <charset val="128"/>
        <scheme val="minor"/>
      </rPr>
      <t>分類1が「RA系」で分類2が「ACE阻害薬」の</t>
    </r>
    <r>
      <rPr>
        <sz val="11"/>
        <rFont val="ＭＳ Ｐゴシック"/>
        <family val="3"/>
        <charset val="128"/>
        <scheme val="minor"/>
      </rPr>
      <t xml:space="preserve">レセプト電算コードを元にデータを取得できる場合、1
上記以外の場合、0を登録する
</t>
    </r>
    <rPh sb="5" eb="7">
      <t>ニュウイン</t>
    </rPh>
    <rPh sb="7" eb="8">
      <t>マエ</t>
    </rPh>
    <rPh sb="12" eb="15">
      <t>コウアツヤク</t>
    </rPh>
    <rPh sb="47" eb="49">
      <t>デンサン</t>
    </rPh>
    <phoneticPr fontId="5"/>
  </si>
  <si>
    <t xml:space="preserve">入院EF(入院中）より
降圧薬マスタにて分類1が「RA系」で分類2が「ARB」のレセプト電算コードを元にデータを取得できる場合、1
上記以外の場合、0を登録する
</t>
  </si>
  <si>
    <t xml:space="preserve">外来EF(退院後）より
降圧薬マスタにて分類1が「RA系」で分類2が「ARB」のレセプト電算コードを元にデータを取得できる場合、1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</si>
  <si>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分類1が「RA系」で分類2が「ARB」の</t>
    </r>
    <r>
      <rPr>
        <sz val="11"/>
        <rFont val="ＭＳ Ｐゴシック"/>
        <family val="3"/>
        <charset val="128"/>
        <scheme val="minor"/>
      </rPr>
      <t xml:space="preserve">レセプト電算コードを元にデータを取得できる場合、1
上記以外の場合、0を登録する
</t>
    </r>
    <phoneticPr fontId="5"/>
  </si>
  <si>
    <t xml:space="preserve">入院EF(入院中）より
降圧薬マスタにて分類1が「RA系」で分類2が「レニン阻害薬」のレセプト電算コードを元にデータを取得できる場合、1
上記以外の場合、0を登録する
</t>
  </si>
  <si>
    <t xml:space="preserve">外来EF(退院後）より
降圧薬マスタにて分類1が「RA系」で分類2が「レニン阻害薬」のレセプト電算コードを元にデータを取得できる場合、1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</si>
  <si>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分類1が「RA系」で分類2が「レニン阻害薬」の</t>
    </r>
    <r>
      <rPr>
        <sz val="11"/>
        <rFont val="ＭＳ Ｐゴシック"/>
        <family val="3"/>
        <charset val="128"/>
        <scheme val="minor"/>
      </rPr>
      <t xml:space="preserve">レセプト電算コードを元にデータを取得できる場合、1
上記以外の場合、0を登録する
</t>
    </r>
    <phoneticPr fontId="5"/>
  </si>
  <si>
    <t xml:space="preserve">入院EF(入院中）より
降圧薬マスタにて分類1が「利尿薬」で分類2が「ループ利尿薬」のレセプト電算コードを元にデータを取得できる場合、1
上記以外の場合、0を登録する
</t>
  </si>
  <si>
    <t xml:space="preserve">外来EF(退院後）より
降圧薬マスタにて分類1が「利尿薬」で分類2が「ループ利尿薬」のレセプト電算コードを元にデータを取得できる場合、1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</si>
  <si>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分類1が「利尿薬」で分類2が「ループ利尿薬」の</t>
    </r>
    <r>
      <rPr>
        <sz val="11"/>
        <rFont val="ＭＳ Ｐゴシック"/>
        <family val="3"/>
        <charset val="128"/>
        <scheme val="minor"/>
      </rPr>
      <t xml:space="preserve">レセプト電算コードを元にデータを取得できる場合、1
上記以外の場合、0を登録する
</t>
    </r>
    <phoneticPr fontId="5"/>
  </si>
  <si>
    <r>
      <t>入院前</t>
    </r>
    <r>
      <rPr>
        <sz val="11"/>
        <color rgb="FFFF0000"/>
        <rFont val="ＭＳ Ｐゴシック"/>
        <family val="3"/>
        <charset val="128"/>
        <scheme val="minor"/>
      </rPr>
      <t>_利尿薬</t>
    </r>
    <r>
      <rPr>
        <sz val="11"/>
        <rFont val="ＭＳ Ｐゴシック"/>
        <family val="3"/>
        <charset val="128"/>
        <scheme val="minor"/>
      </rPr>
      <t>_ループ利尿薬</t>
    </r>
    <phoneticPr fontId="5"/>
  </si>
  <si>
    <t xml:space="preserve">入院EF(入院中）より
降圧薬マスタにて分類1が「利尿薬」で分類2が「サイアザイド系」のレセプト電算コードを元にデータを取得できる場合、1
上記以外の場合、0を登録する
</t>
  </si>
  <si>
    <t xml:space="preserve">外来EF(退院後）より
降圧薬マスタにて分類1が「利尿薬」で分類2が「サイアザイド系」のレセプト電算コードを元にデータを取得できる場合、1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</si>
  <si>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分類1が「利尿薬」で分類2が「サイアザイド系」の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</si>
  <si>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_Diuretics</t>
    </r>
    <r>
      <rPr>
        <sz val="11"/>
        <rFont val="ＭＳ Ｐゴシック"/>
        <family val="2"/>
        <charset val="128"/>
        <scheme val="minor"/>
      </rPr>
      <t>_Thiazide</t>
    </r>
    <phoneticPr fontId="5"/>
  </si>
  <si>
    <r>
      <t>pre</t>
    </r>
    <r>
      <rPr>
        <sz val="11"/>
        <color rgb="FFFF0000"/>
        <rFont val="ＭＳ Ｐゴシック"/>
        <family val="3"/>
        <charset val="128"/>
        <scheme val="minor"/>
      </rPr>
      <t>_Diuretics</t>
    </r>
    <r>
      <rPr>
        <sz val="11"/>
        <rFont val="ＭＳ Ｐゴシック"/>
        <family val="2"/>
        <charset val="128"/>
        <scheme val="minor"/>
      </rPr>
      <t>_Spironolactone</t>
    </r>
    <phoneticPr fontId="5"/>
  </si>
  <si>
    <r>
      <t>入院前</t>
    </r>
    <r>
      <rPr>
        <sz val="11"/>
        <color rgb="FFFF0000"/>
        <rFont val="ＭＳ Ｐゴシック"/>
        <family val="3"/>
        <charset val="128"/>
        <scheme val="minor"/>
      </rPr>
      <t>_利尿薬</t>
    </r>
    <r>
      <rPr>
        <sz val="11"/>
        <rFont val="ＭＳ Ｐゴシック"/>
        <family val="3"/>
        <charset val="128"/>
        <scheme val="minor"/>
      </rPr>
      <t>_サイアザイド系</t>
    </r>
    <phoneticPr fontId="5"/>
  </si>
  <si>
    <r>
      <t>入院前</t>
    </r>
    <r>
      <rPr>
        <sz val="11"/>
        <color rgb="FFFF0000"/>
        <rFont val="ＭＳ Ｐゴシック"/>
        <family val="3"/>
        <charset val="128"/>
        <scheme val="minor"/>
      </rPr>
      <t>_利尿薬</t>
    </r>
    <r>
      <rPr>
        <sz val="11"/>
        <rFont val="ＭＳ Ｐゴシック"/>
        <family val="3"/>
        <charset val="128"/>
        <scheme val="minor"/>
      </rPr>
      <t>_K保持性</t>
    </r>
    <phoneticPr fontId="5"/>
  </si>
  <si>
    <t xml:space="preserve">入院EF(入院中）より
降圧薬マスタにて分類1が「利尿薬」で分類2が「K保持性」のレセプト電算コードを元にデータを取得できる場合、1
上記以外の場合、0を登録する
</t>
  </si>
  <si>
    <t xml:space="preserve">外来EF(退院後）より
降圧薬マスタにて分類1が「利尿薬」で分類2が「K保持性」のレセプト電算コードを元にデータを取得できる場合、1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</si>
  <si>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分類1が「利尿薬」で分類2が「K保持性」の</t>
    </r>
    <r>
      <rPr>
        <sz val="11"/>
        <rFont val="ＭＳ Ｐゴシック"/>
        <family val="3"/>
        <charset val="128"/>
        <scheme val="minor"/>
      </rPr>
      <t xml:space="preserve">レセプト電算コードを元にデータを取得できる場合、1
上記以外の場合、0を登録する
</t>
    </r>
    <phoneticPr fontId="5"/>
  </si>
  <si>
    <t>入院前_交感神経遮断薬</t>
    <phoneticPr fontId="5"/>
  </si>
  <si>
    <r>
      <t>外来EF（入院前）より
降圧薬マスタにて</t>
    </r>
    <r>
      <rPr>
        <sz val="11"/>
        <color rgb="FFFF0000"/>
        <rFont val="ＭＳ Ｐゴシック"/>
        <family val="3"/>
        <charset val="128"/>
        <scheme val="minor"/>
      </rPr>
      <t>分類1が「交感神経遮断薬」の</t>
    </r>
    <r>
      <rPr>
        <sz val="11"/>
        <rFont val="ＭＳ Ｐゴシック"/>
        <family val="3"/>
        <charset val="128"/>
        <scheme val="minor"/>
      </rPr>
      <t xml:space="preserve">レセプト電算コードを元にデータを取得できる場合、1
上記以外の場合、0を登録する
</t>
    </r>
    <rPh sb="20" eb="22">
      <t>ブンルイ</t>
    </rPh>
    <rPh sb="25" eb="27">
      <t>コウカン</t>
    </rPh>
    <rPh sb="27" eb="29">
      <t>シンケイ</t>
    </rPh>
    <rPh sb="29" eb="32">
      <t>シャダンヤク</t>
    </rPh>
    <phoneticPr fontId="1"/>
  </si>
  <si>
    <r>
      <t>外来EF(退院後）より
降圧薬マスタにて</t>
    </r>
    <r>
      <rPr>
        <sz val="11"/>
        <color rgb="FFFF0000"/>
        <rFont val="ＭＳ Ｐゴシック"/>
        <family val="3"/>
        <charset val="128"/>
        <scheme val="minor"/>
      </rPr>
      <t>分類1が「交感神経遮断薬」の</t>
    </r>
    <r>
      <rPr>
        <sz val="11"/>
        <rFont val="ＭＳ Ｐゴシック"/>
        <family val="3"/>
        <charset val="128"/>
        <scheme val="minor"/>
      </rPr>
      <t xml:space="preserve">レセプト電算コードを元にデータを取得できる場合、1
上記以外の場合、0を登録する
</t>
    </r>
    <phoneticPr fontId="5"/>
  </si>
  <si>
    <t>pre_Blocker</t>
    <phoneticPr fontId="5"/>
  </si>
  <si>
    <r>
      <t>pre</t>
    </r>
    <r>
      <rPr>
        <sz val="11"/>
        <color rgb="FFFF0000"/>
        <rFont val="ＭＳ Ｐゴシック"/>
        <family val="3"/>
        <charset val="128"/>
        <scheme val="minor"/>
      </rPr>
      <t>_Blocker_</t>
    </r>
    <r>
      <rPr>
        <sz val="11"/>
        <rFont val="ＭＳ Ｐゴシック"/>
        <family val="2"/>
        <charset val="128"/>
        <scheme val="minor"/>
      </rPr>
      <t>alpha_beta</t>
    </r>
    <phoneticPr fontId="5"/>
  </si>
  <si>
    <t xml:space="preserve">入院EF(入院中）より
降圧薬マスタにて分類1が「交感神経遮断薬」で分類2が「α遮断薬」のレセプト電算コードを元にデータを取得できる場合、1
上記以外の場合、0を登録する
</t>
  </si>
  <si>
    <t xml:space="preserve">外来EF(退院後）より
降圧薬マスタにて分類1が「交感神経遮断薬」で分類2が「α遮断薬」のレセプト電算コードを元にデータを取得できる場合、1
上記以外の場合、0を登録する
</t>
  </si>
  <si>
    <r>
      <t>外来EF（入院前）より
降圧薬マスタにて</t>
    </r>
    <r>
      <rPr>
        <sz val="11"/>
        <color rgb="FFFF0000"/>
        <rFont val="ＭＳ Ｐゴシック"/>
        <family val="3"/>
        <charset val="128"/>
        <scheme val="minor"/>
      </rPr>
      <t>分類1が「交感神経遮断薬」で分類2が「α遮断薬」の</t>
    </r>
    <r>
      <rPr>
        <sz val="11"/>
        <rFont val="ＭＳ Ｐゴシック"/>
        <family val="3"/>
        <charset val="128"/>
        <scheme val="minor"/>
      </rPr>
      <t xml:space="preserve">レセプト電算コードを元にデータを取得できる場合、1
上記以外の場合、0を登録する
</t>
    </r>
    <phoneticPr fontId="5"/>
  </si>
  <si>
    <r>
      <t>入院前</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</si>
  <si>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pre</t>
    </r>
    <r>
      <rPr>
        <sz val="11"/>
        <color rgb="FFFF0000"/>
        <rFont val="ＭＳ Ｐゴシック"/>
        <family val="3"/>
        <charset val="128"/>
        <scheme val="minor"/>
      </rPr>
      <t>_Blocker</t>
    </r>
    <r>
      <rPr>
        <sz val="11"/>
        <rFont val="ＭＳ Ｐゴシック"/>
        <family val="2"/>
        <charset val="128"/>
        <scheme val="minor"/>
      </rPr>
      <t>_beta</t>
    </r>
    <phoneticPr fontId="5"/>
  </si>
  <si>
    <t xml:space="preserve">入院EF(入院中）より
降圧薬マスタにて分類1が「交感神経遮断薬」で分類2が「β遮断薬」のレセプト電算コードを元にデータを取得できる場合、1
上記以外の場合、0を登録する
</t>
  </si>
  <si>
    <t xml:space="preserve">外来EF(退院後）より
降圧薬マスタにて分類1が「交感神経遮断薬」で分類2が「β遮断薬」のレセプト電算コードを元にデータを取得できる場合、1
上記以外の場合、0を登録する
</t>
  </si>
  <si>
    <t xml:space="preserve">入院EF（入院中）より
降圧薬マスタにて分類1が「交感神経遮断薬」で分類2が「β遮断薬」(但し注射薬を除く)または「αβ遮断薬」のレセプト電算コードを元に出来高包括フラグが'1'以外のデータを取得できる場合、1
上記以外の場合、0を登録する
</t>
    <rPh sb="5" eb="8">
      <t>ニュウインチュウ</t>
    </rPh>
    <rPh sb="34" eb="36">
      <t>ブンルイ</t>
    </rPh>
    <rPh sb="45" eb="46">
      <t>タダ</t>
    </rPh>
    <rPh sb="47" eb="50">
      <t>チュウシャヤク</t>
    </rPh>
    <rPh sb="51" eb="52">
      <t>ノゾ</t>
    </rPh>
    <rPh sb="69" eb="71">
      <t>デンサン</t>
    </rPh>
    <rPh sb="75" eb="76">
      <t>モト</t>
    </rPh>
    <rPh sb="77" eb="80">
      <t>デキダカ</t>
    </rPh>
    <rPh sb="80" eb="82">
      <t>ホウカツ</t>
    </rPh>
    <rPh sb="89" eb="91">
      <t>イガイ</t>
    </rPh>
    <phoneticPr fontId="5"/>
  </si>
  <si>
    <r>
      <t>入院前</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</si>
  <si>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入院前</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</si>
  <si>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t xml:space="preserve">入院EF(入院中）より
降圧薬マスタにて分類1が「交感神経遮断薬」で分類2が「αβ遮断薬」のレセプト電算コードを元にデータを取得できる場合、1
上記以外の場合、0を登録する
</t>
  </si>
  <si>
    <t xml:space="preserve">外来EF(退院後）より
降圧薬マスタにて分類1が「交感神経遮断薬」で分類2が「αβ遮断薬」のレセプト電算コードを元にデータを取得できる場合、1
上記以外の場合、0を登録する
</t>
  </si>
  <si>
    <t xml:space="preserve">入院EF(入院中）より
降圧薬マスタにて分類1が「交感神経遮断薬」のレセプト電算コードを元にデータを取得できる場合、1
上記以外の場合、0を登録する
</t>
    <phoneticPr fontId="5"/>
  </si>
  <si>
    <t xml:space="preserve">入院EF(入院中）より
降圧薬マスタに収録されているレセプト電算コードを元にデータを取得できる場合、1
上記以外の場合、0を登録する
</t>
    <phoneticPr fontId="1"/>
  </si>
  <si>
    <t xml:space="preserve">入院EF(入院中）より
降圧薬マスタにて分類1が「RA系」のレセプト電算コードを元にデータを取得できる場合、1
上記以外の場合、0を登録する
</t>
    <phoneticPr fontId="1"/>
  </si>
  <si>
    <r>
      <t>外来EF（入院前）より
降圧薬マスタにて</t>
    </r>
    <r>
      <rPr>
        <sz val="11"/>
        <color rgb="FFFF0000"/>
        <rFont val="ＭＳ Ｐゴシック"/>
        <family val="3"/>
        <charset val="128"/>
        <scheme val="minor"/>
      </rPr>
      <t>分類1が「交感神経遮断薬」で分類2が「β遮断薬」の</t>
    </r>
    <r>
      <rPr>
        <sz val="11"/>
        <rFont val="ＭＳ Ｐゴシック"/>
        <family val="3"/>
        <charset val="128"/>
        <scheme val="minor"/>
      </rPr>
      <t xml:space="preserve">レセプト電算コードを元にデータを取得できる場合、1
上記以外の場合、0を登録する
</t>
    </r>
    <phoneticPr fontId="5"/>
  </si>
  <si>
    <r>
      <t>外来EF（入院前）より
糖尿病治療薬マスタ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phoneticPr fontId="1"/>
  </si>
  <si>
    <t>入院前_糖尿病治療薬</t>
    <phoneticPr fontId="5"/>
  </si>
  <si>
    <t xml:space="preserve">入院EF(入院中）より
糖尿病治療薬マスタにに収録されているレセプト電算コードを元にデータを取得できる場合、1
上記以外の場合、0を登録する
</t>
    <phoneticPr fontId="1"/>
  </si>
  <si>
    <t xml:space="preserve">外来EF(退院後）より
糖尿病治療薬マスタに収録されているレセプト電算コードを元にデータを取得できる場合、1
上記以外の場合、0を登録する
</t>
    <phoneticPr fontId="1"/>
  </si>
  <si>
    <r>
      <t>外来EF（入院前）より
降圧薬マスタにて</t>
    </r>
    <r>
      <rPr>
        <sz val="11"/>
        <color rgb="FFFF0000"/>
        <rFont val="ＭＳ Ｐゴシック"/>
        <family val="3"/>
        <charset val="128"/>
        <scheme val="minor"/>
      </rPr>
      <t>分類1が「交感神経遮断薬」で分類2が「αβ遮断薬」の</t>
    </r>
    <r>
      <rPr>
        <sz val="11"/>
        <rFont val="ＭＳ Ｐゴシック"/>
        <family val="3"/>
        <charset val="128"/>
        <scheme val="minor"/>
      </rPr>
      <t xml:space="preserve">レセプト電算コードを元にデータを取得できる場合、1
上記以外の場合、0を登録する
</t>
    </r>
    <phoneticPr fontId="5"/>
  </si>
  <si>
    <r>
      <t>外来EF（入院前）より
糖尿病治療薬マスタにて</t>
    </r>
    <r>
      <rPr>
        <sz val="11"/>
        <color rgb="FFFF0000"/>
        <rFont val="ＭＳ Ｐゴシック"/>
        <family val="3"/>
        <charset val="128"/>
        <scheme val="minor"/>
      </rPr>
      <t>分類1が「経口糖尿病治療薬」の</t>
    </r>
    <r>
      <rPr>
        <sz val="11"/>
        <rFont val="ＭＳ Ｐゴシック"/>
        <family val="3"/>
        <charset val="128"/>
        <scheme val="minor"/>
      </rPr>
      <t xml:space="preserve">レセプト電算コードを元にデータを取得できる場合、1
上記以外の場合、0を登録する
</t>
    </r>
    <rPh sb="23" eb="25">
      <t>ブンルイ</t>
    </rPh>
    <phoneticPr fontId="1"/>
  </si>
  <si>
    <t xml:space="preserve">入院EF(入院中）より
糖尿病治療薬マスタにて分類1が「経口糖尿病治療薬」のレセプト電算コードを元にデータを取得できる場合、1
上記以外の場合、0を登録する
</t>
    <phoneticPr fontId="1"/>
  </si>
  <si>
    <t xml:space="preserve">外来EF(退院後）より
糖尿病治療薬マスタにて分類1が「経口糖尿病治療薬」のレセプト電算コードを元にデータを取得できる場合、1
上記以外の場合、0を登録する
</t>
    <phoneticPr fontId="1"/>
  </si>
  <si>
    <t>pre_oral_DM</t>
    <phoneticPr fontId="5"/>
  </si>
  <si>
    <t>入院前_経口糖尿病治療薬</t>
    <phoneticPr fontId="5"/>
  </si>
  <si>
    <t xml:space="preserve">入院EF(入院中）より
糖尿病治療薬マスタにて分類1が「経口糖尿病治療薬」で分類2が「SU剤」のレセプト電算コードを元にデータを取得できる場合、1
上記以外の場合、0を登録する
</t>
  </si>
  <si>
    <t xml:space="preserve">外来EF(退院後）より
糖尿病治療薬マスタにて分類1が「経口糖尿病治療薬」で分類2が「SU剤」のレセプト電算コードを元にデータを取得できる場合、1
上記以外の場合、0を登録する
</t>
  </si>
  <si>
    <r>
      <t>外来EF（入院前）より
糖尿病治療薬マスタにて</t>
    </r>
    <r>
      <rPr>
        <sz val="11"/>
        <color rgb="FFFF0000"/>
        <rFont val="ＭＳ Ｐゴシック"/>
        <family val="3"/>
        <charset val="128"/>
        <scheme val="minor"/>
      </rPr>
      <t>分類1が「経口糖尿病治療薬」で分類2が「SU剤」の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</si>
  <si>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_SU</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</si>
  <si>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_SU剤</t>
    </r>
    <phoneticPr fontId="5"/>
  </si>
  <si>
    <t xml:space="preserve">入院EF(入院中）より
糖尿病治療薬マスタにて分類1が「経口糖尿病治療薬」で分類2が「チアゾリン系」のレセプト電算コードを元にデータを取得できる場合、1
上記以外の場合、0を登録する
</t>
  </si>
  <si>
    <t xml:space="preserve">外来EF(退院後）より
糖尿病治療薬マスタにて分類1が「経口糖尿病治療薬」で分類2が「チアゾリン系」のレセプト電算コードを元にデータを取得できる場合、1
上記以外の場合、0を登録する
</t>
  </si>
  <si>
    <r>
      <t>外来EF（入院前）より
糖尿病治療薬マスタにて</t>
    </r>
    <r>
      <rPr>
        <sz val="11"/>
        <color rgb="FFFF0000"/>
        <rFont val="ＭＳ Ｐゴシック"/>
        <family val="3"/>
        <charset val="128"/>
        <scheme val="minor"/>
      </rPr>
      <t>分類1が「経口糖尿病治療薬」で分類2が「チアゾリン系」の</t>
    </r>
    <r>
      <rPr>
        <sz val="11"/>
        <rFont val="ＭＳ Ｐゴシック"/>
        <family val="3"/>
        <charset val="128"/>
        <scheme val="minor"/>
      </rPr>
      <t xml:space="preserve">レセプト電算コードを元にデータを取得できる場合、1
上記以外の場合、0を登録する
</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</si>
  <si>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</si>
  <si>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t xml:space="preserve">入院EF(入院中）より
糖尿病治療薬マスタにて分類1が「経口糖尿病治療薬」で分類2が「ビグアナイド系」のレセプト電算コードを元にデータを取得できる場合、1
上記以外の場合、0を登録する
</t>
  </si>
  <si>
    <t xml:space="preserve">外来EF(退院後）より
糖尿病治療薬マスタにて分類1が「経口糖尿病治療薬」で分類2が「ビグアナイド系」のレセプト電算コードを元にデータを取得できる場合、1
上記以外の場合、0を登録する
</t>
  </si>
  <si>
    <r>
      <t>外来EF（入院前）より
糖尿病治療薬マスタにて</t>
    </r>
    <r>
      <rPr>
        <sz val="11"/>
        <color rgb="FFFF0000"/>
        <rFont val="ＭＳ Ｐゴシック"/>
        <family val="3"/>
        <charset val="128"/>
        <scheme val="minor"/>
      </rPr>
      <t>分類1が「経口糖尿病治療薬」で分類2が「ビグアナイド系」の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</si>
  <si>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_Biguanide</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</si>
  <si>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</si>
  <si>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t xml:space="preserve">入院EF(入院中）より
糖尿病治療薬マスタにて分類1が「経口糖尿病治療薬」で分類2が「グリニド系」のレセプト電算コードを元にデータを取得できる場合、1
上記以外の場合、0を登録する
</t>
  </si>
  <si>
    <t xml:space="preserve">外来EF(退院後）より
糖尿病治療薬マスタにて分類1が「経口糖尿病治療薬」で分類2が「グリニド系」のレセプト電算コードを元にデータを取得できる場合、1
上記以外の場合、0を登録する
</t>
  </si>
  <si>
    <r>
      <t>外来EF（入院前）より
糖尿病治療薬マスタにて</t>
    </r>
    <r>
      <rPr>
        <sz val="11"/>
        <color rgb="FFFF0000"/>
        <rFont val="ＭＳ Ｐゴシック"/>
        <family val="3"/>
        <charset val="128"/>
        <scheme val="minor"/>
      </rPr>
      <t>分類1が「経口糖尿病治療薬」で分類2が「グリニド系」の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</si>
  <si>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_glinide</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</si>
  <si>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_グリニド系</t>
    </r>
    <phoneticPr fontId="5"/>
  </si>
  <si>
    <t xml:space="preserve">入院EF(入院中）より
糖尿病治療薬マスタにて分類1が「経口糖尿病治療薬」で分類2が「αGI」のレセプト電算コードを元にデータを取得できる場合、1
上記以外の場合、0を登録する
</t>
  </si>
  <si>
    <t xml:space="preserve">外来EF(退院後）より
糖尿病治療薬マスタにて分類1が「経口糖尿病治療薬」で分類2が「αGI」のレセプト電算コードを元にデータを取得できる場合、1
上記以外の場合、0を登録する
</t>
  </si>
  <si>
    <r>
      <t>外来EF（入院前）より
糖尿病治療薬マスタにて</t>
    </r>
    <r>
      <rPr>
        <sz val="11"/>
        <color rgb="FFFF0000"/>
        <rFont val="ＭＳ Ｐゴシック"/>
        <family val="3"/>
        <charset val="128"/>
        <scheme val="minor"/>
      </rPr>
      <t>分類1が「経口糖尿病治療薬」で分類2が「αGI」の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</si>
  <si>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_alpha_GI</t>
    </r>
    <phoneticPr fontId="5"/>
  </si>
  <si>
    <r>
      <t>pre</t>
    </r>
    <r>
      <rPr>
        <sz val="11"/>
        <color rgb="FFFF0000"/>
        <rFont val="ＭＳ Ｐゴシック"/>
        <family val="3"/>
        <charset val="128"/>
        <scheme val="minor"/>
      </rPr>
      <t>_oral_DM</t>
    </r>
    <r>
      <rPr>
        <sz val="11"/>
        <rFont val="ＭＳ Ｐゴシック"/>
        <family val="2"/>
        <charset val="128"/>
        <scheme val="minor"/>
      </rPr>
      <t>_DPP4</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</si>
  <si>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_αGI</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</si>
  <si>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_DPP4</t>
    </r>
    <phoneticPr fontId="5"/>
  </si>
  <si>
    <t xml:space="preserve">入院EF(入院中）より
糖尿病治療薬マスタにて分類1が「経口糖尿病治療薬」で分類2が「DPP4阻害薬」のレセプト電算コードを元にデータを取得できる場合、1
上記以外の場合、0を登録する
</t>
  </si>
  <si>
    <t xml:space="preserve">外来EF(退院後）より
糖尿病治療薬マスタにて分類1が「経口糖尿病治療薬」で分類2が「DPP4阻害薬」のレセプト電算コードを元にデータを取得できる場合、1
上記以外の場合、0を登録する
</t>
  </si>
  <si>
    <r>
      <t>外来EF（入院前）より
糖尿病治療薬マスタにて</t>
    </r>
    <r>
      <rPr>
        <sz val="11"/>
        <color rgb="FFFF0000"/>
        <rFont val="ＭＳ Ｐゴシック"/>
        <family val="3"/>
        <charset val="128"/>
        <scheme val="minor"/>
      </rPr>
      <t>分類1が「経口糖尿病治療薬」で分類2が「DPP4阻害薬」の</t>
    </r>
    <r>
      <rPr>
        <sz val="11"/>
        <rFont val="ＭＳ Ｐゴシック"/>
        <family val="3"/>
        <charset val="128"/>
        <scheme val="minor"/>
      </rPr>
      <t xml:space="preserve">レセプト電算コードを元にデータを取得できる場合、1
上記以外の場合、0を登録する
</t>
    </r>
    <phoneticPr fontId="5"/>
  </si>
  <si>
    <r>
      <t>外来EF（入院前）より
脂質異常症治療薬マスタ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rPh sb="24" eb="26">
      <t>シュウロク</t>
    </rPh>
    <phoneticPr fontId="1"/>
  </si>
  <si>
    <t xml:space="preserve">入院EF(入院中）より
脂質異常症治療薬マスタにに収録されているレセプト電算コードを元にデータを取得できる場合、1
上記以外の場合、0を登録する
</t>
    <phoneticPr fontId="1"/>
  </si>
  <si>
    <t xml:space="preserve">外来EF(退院後）より
脂質異常症治療薬マスタにに収録されているレセプト電算コードを元にデータを取得できる場合、1
上記以外の場合、0を登録する
</t>
    <phoneticPr fontId="1"/>
  </si>
  <si>
    <t xml:space="preserve">外来EF(退院後）より
抗凝固薬マスタに収録されているレセプト電算コードを元にデータを取得できる場合、1
上記以外の場合、0を登録する
</t>
    <rPh sb="12" eb="15">
      <t>コウギョウコ</t>
    </rPh>
    <rPh sb="15" eb="16">
      <t>ヤク</t>
    </rPh>
    <phoneticPr fontId="1"/>
  </si>
  <si>
    <t xml:space="preserve">入院EF(入院中）より
抗凝固薬マスタに収録されているレセプト電算コードを元にデータを取得できる場合、1
上記以外の場合、0を登録する
</t>
    <rPh sb="12" eb="15">
      <t>コウギョウコ</t>
    </rPh>
    <rPh sb="15" eb="16">
      <t>ヤク</t>
    </rPh>
    <phoneticPr fontId="1"/>
  </si>
  <si>
    <r>
      <t>外来EF（入院前）より
抗凝固薬マスタ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rPh sb="12" eb="15">
      <t>コウギョウコ</t>
    </rPh>
    <rPh sb="15" eb="16">
      <t>ヤク</t>
    </rPh>
    <rPh sb="20" eb="22">
      <t>シュウロク</t>
    </rPh>
    <phoneticPr fontId="1"/>
  </si>
  <si>
    <r>
      <t>外来EF（入院前）より
抗血小板薬マスタ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rPh sb="12" eb="13">
      <t>コウ</t>
    </rPh>
    <rPh sb="13" eb="16">
      <t>ケッショウバン</t>
    </rPh>
    <rPh sb="16" eb="17">
      <t>ヤク</t>
    </rPh>
    <rPh sb="21" eb="23">
      <t>シュウロク</t>
    </rPh>
    <phoneticPr fontId="1"/>
  </si>
  <si>
    <t>入院前_抗血小板薬</t>
    <phoneticPr fontId="5"/>
  </si>
  <si>
    <t xml:space="preserve">入院EF(入院中）より
抗血小板薬マスタに収録されているレセプト電算コードを元にデータを取得できる場合、1
上記以外の場合、0を登録する
</t>
    <rPh sb="12" eb="13">
      <t>コウ</t>
    </rPh>
    <rPh sb="13" eb="16">
      <t>ケッショウバン</t>
    </rPh>
    <rPh sb="16" eb="17">
      <t>ヤク</t>
    </rPh>
    <phoneticPr fontId="1"/>
  </si>
  <si>
    <t xml:space="preserve">外来EF(退院後）より
抗血小板薬マスタに収録されているレセプト電算コードを元にデータを取得できる場合、1
上記以外の場合、0を登録する
</t>
    <rPh sb="12" eb="13">
      <t>コウ</t>
    </rPh>
    <rPh sb="13" eb="16">
      <t>ケッショウバン</t>
    </rPh>
    <rPh sb="16" eb="17">
      <t>ヤク</t>
    </rPh>
    <phoneticPr fontId="1"/>
  </si>
  <si>
    <t>exists_EF_in</t>
    <phoneticPr fontId="5"/>
  </si>
  <si>
    <t>Postoperative hemorrhageを意図
ただし、入院後発症疾患より取得するのみで、手術の有無は考慮していない</t>
    <rPh sb="32" eb="34">
      <t>ニュウイン</t>
    </rPh>
    <rPh sb="34" eb="35">
      <t>ゴ</t>
    </rPh>
    <rPh sb="35" eb="37">
      <t>ハッショウ</t>
    </rPh>
    <rPh sb="37" eb="39">
      <t>シッカン</t>
    </rPh>
    <rPh sb="41" eb="43">
      <t>シュトク</t>
    </rPh>
    <rPh sb="49" eb="51">
      <t>シュジュツ</t>
    </rPh>
    <rPh sb="52" eb="54">
      <t>ウム</t>
    </rPh>
    <rPh sb="55" eb="57">
      <t>コウリョ</t>
    </rPh>
    <phoneticPr fontId="5"/>
  </si>
  <si>
    <t xml:space="preserve">チャールソンスコアのフラグ（0or1）に以下のように重みづけした点数の合計を登録する。
・1ポイント
[Myocardial_infarction]、[Congestive_heart_failure]、[Peripheral_vascular_disease]、[Cerebrovascular_disease]、[Dementia]、[Chronic_pulmonary_disease]、[Rheumatic_disease]、[Peptic_ulcer_disease]、[Mild_liver_disease]、[Diabetes_without_chronic_complication]
・2ポイント
[Diabetes_with_chronic_complication]、[Hemiplegia_or_paraplegia]、[Renal_disease]、[Cancer]
・3ポイント
[Moderate_or_severe_liver_disease]
・6ポイント
[Metastatic_cancer]、[AIDS/HIV]
</t>
    <rPh sb="35" eb="37">
      <t>ゴウケイ</t>
    </rPh>
    <phoneticPr fontId="5"/>
  </si>
  <si>
    <t xml:space="preserve">様式1「予定・救急医療入院」より以下のように算出した数値を登録
・予定入院の場合、0
・救急医療入院以外の予定外入院または救急医療入院の場合、1
・上記以外、Null
</t>
    <rPh sb="0" eb="2">
      <t>ヨウシキ</t>
    </rPh>
    <rPh sb="16" eb="18">
      <t>イカ</t>
    </rPh>
    <rPh sb="22" eb="24">
      <t>サンシュツ</t>
    </rPh>
    <rPh sb="26" eb="28">
      <t>スウチ</t>
    </rPh>
    <rPh sb="29" eb="31">
      <t>トウロク</t>
    </rPh>
    <rPh sb="34" eb="36">
      <t>ヨテイ</t>
    </rPh>
    <rPh sb="36" eb="38">
      <t>ニュウイン</t>
    </rPh>
    <rPh sb="39" eb="41">
      <t>バアイ</t>
    </rPh>
    <rPh sb="45" eb="47">
      <t>キュウキュウ</t>
    </rPh>
    <rPh sb="47" eb="49">
      <t>イリョウ</t>
    </rPh>
    <rPh sb="49" eb="51">
      <t>ニュウイン</t>
    </rPh>
    <rPh sb="51" eb="53">
      <t>イガイ</t>
    </rPh>
    <rPh sb="54" eb="57">
      <t>ヨテイガイ</t>
    </rPh>
    <rPh sb="57" eb="59">
      <t>ニュウイン</t>
    </rPh>
    <rPh sb="62" eb="64">
      <t>キュウキュウ</t>
    </rPh>
    <rPh sb="64" eb="66">
      <t>イリョウ</t>
    </rPh>
    <rPh sb="66" eb="68">
      <t>ニュウイン</t>
    </rPh>
    <rPh sb="69" eb="71">
      <t>バアイ</t>
    </rPh>
    <rPh sb="75" eb="77">
      <t>ジョウキ</t>
    </rPh>
    <rPh sb="77" eb="79">
      <t>イガイ</t>
    </rPh>
    <phoneticPr fontId="5"/>
  </si>
  <si>
    <t xml:space="preserve">上記項目「年齢」の結果に応じて以下のように区分を登録
ただし、年齢がNullまたは0未満の場合、Nullとする。
・0以上40以下の場合、0
・41以上50未満の場合、1
・51以上60未満の場合、2
・61以上70未満の場合、3
・71以上の場合、4
</t>
  </si>
  <si>
    <t>0または1以外の値があれば抽出
※入院EF無し時をNullと登録する場合は「0または1またはNull以外」</t>
    <rPh sb="5" eb="7">
      <t>イガイ</t>
    </rPh>
    <rPh sb="8" eb="9">
      <t>アタイ</t>
    </rPh>
    <rPh sb="13" eb="15">
      <t>チュウシュツ</t>
    </rPh>
    <rPh sb="17" eb="19">
      <t>ニュウイン</t>
    </rPh>
    <rPh sb="21" eb="22">
      <t>ナ</t>
    </rPh>
    <rPh sb="23" eb="24">
      <t>ジ</t>
    </rPh>
    <rPh sb="30" eb="32">
      <t>トウロク</t>
    </rPh>
    <rPh sb="34" eb="36">
      <t>バアイ</t>
    </rPh>
    <rPh sb="50" eb="52">
      <t>イガイ</t>
    </rPh>
    <phoneticPr fontId="5"/>
  </si>
  <si>
    <t>円点区分はデータ区分が80（先進医療）のもの対して1（円）が設定されることになっているが0も混在している。</t>
    <rPh sb="0" eb="1">
      <t>エン</t>
    </rPh>
    <rPh sb="1" eb="2">
      <t>テン</t>
    </rPh>
    <rPh sb="2" eb="4">
      <t>クブン</t>
    </rPh>
    <rPh sb="22" eb="23">
      <t>タイ</t>
    </rPh>
    <rPh sb="27" eb="28">
      <t>エン</t>
    </rPh>
    <rPh sb="30" eb="32">
      <t>セッテイ</t>
    </rPh>
    <rPh sb="46" eb="48">
      <t>コンザイ</t>
    </rPh>
    <phoneticPr fontId="5"/>
  </si>
  <si>
    <r>
      <rPr>
        <sz val="11"/>
        <color rgb="FFFF0000"/>
        <rFont val="ＭＳ Ｐゴシック"/>
        <family val="3"/>
        <charset val="128"/>
        <scheme val="minor"/>
      </rPr>
      <t>主傷病等_</t>
    </r>
    <r>
      <rPr>
        <sz val="11"/>
        <rFont val="ＭＳ Ｐゴシック"/>
        <family val="3"/>
        <charset val="128"/>
        <scheme val="minor"/>
      </rPr>
      <t>肺</t>
    </r>
    <r>
      <rPr>
        <sz val="11"/>
        <color rgb="FFFF0000"/>
        <rFont val="ＭＳ Ｐゴシック"/>
        <family val="3"/>
        <charset val="128"/>
        <scheme val="minor"/>
      </rPr>
      <t>塞栓</t>
    </r>
    <r>
      <rPr>
        <sz val="11"/>
        <rFont val="ＭＳ Ｐゴシック"/>
        <family val="3"/>
        <charset val="128"/>
        <scheme val="minor"/>
      </rPr>
      <t>症</t>
    </r>
    <rPh sb="0" eb="1">
      <t>シュ</t>
    </rPh>
    <rPh sb="1" eb="3">
      <t>ショウビョウ</t>
    </rPh>
    <rPh sb="3" eb="4">
      <t>トウ</t>
    </rPh>
    <rPh sb="5" eb="6">
      <t>ハイ</t>
    </rPh>
    <rPh sb="6" eb="9">
      <t>ソクセンショウ</t>
    </rPh>
    <phoneticPr fontId="5"/>
  </si>
  <si>
    <r>
      <rPr>
        <sz val="11"/>
        <color rgb="FFFF0000"/>
        <rFont val="ＭＳ Ｐゴシック"/>
        <family val="3"/>
        <charset val="128"/>
        <scheme val="minor"/>
      </rPr>
      <t>主傷病等_</t>
    </r>
    <r>
      <rPr>
        <sz val="11"/>
        <rFont val="ＭＳ Ｐゴシック"/>
        <family val="3"/>
        <charset val="128"/>
        <scheme val="minor"/>
      </rPr>
      <t>原発性肺高血圧(症)</t>
    </r>
    <rPh sb="1" eb="3">
      <t>ショウビョウ</t>
    </rPh>
    <rPh sb="5" eb="8">
      <t>ゲンパツセイ</t>
    </rPh>
    <rPh sb="8" eb="9">
      <t>ハイ</t>
    </rPh>
    <rPh sb="9" eb="12">
      <t>コウケツアツ</t>
    </rPh>
    <rPh sb="13" eb="14">
      <t>ショウ</t>
    </rPh>
    <phoneticPr fontId="5"/>
  </si>
  <si>
    <r>
      <rPr>
        <sz val="11"/>
        <color rgb="FFFF0000"/>
        <rFont val="ＭＳ Ｐゴシック"/>
        <family val="3"/>
        <charset val="128"/>
        <scheme val="minor"/>
      </rPr>
      <t>主傷病等_</t>
    </r>
    <r>
      <rPr>
        <sz val="11"/>
        <rFont val="ＭＳ Ｐゴシック"/>
        <family val="3"/>
        <charset val="128"/>
        <scheme val="minor"/>
      </rPr>
      <t>ファロー四微症</t>
    </r>
    <rPh sb="1" eb="3">
      <t>ショウビョウ</t>
    </rPh>
    <rPh sb="9" eb="10">
      <t>ヨン</t>
    </rPh>
    <rPh sb="10" eb="11">
      <t>ビ</t>
    </rPh>
    <rPh sb="11" eb="12">
      <t>ショウ</t>
    </rPh>
    <phoneticPr fontId="5"/>
  </si>
  <si>
    <t>施設</t>
    <rPh sb="0" eb="2">
      <t>シセツ</t>
    </rPh>
    <phoneticPr fontId="5"/>
  </si>
  <si>
    <r>
      <t>in</t>
    </r>
    <r>
      <rPr>
        <sz val="11"/>
        <color rgb="FFFF0000"/>
        <rFont val="ＭＳ Ｐゴシック"/>
        <family val="3"/>
        <charset val="128"/>
        <scheme val="minor"/>
      </rPr>
      <t>_RA</t>
    </r>
    <r>
      <rPr>
        <sz val="11"/>
        <rFont val="ＭＳ Ｐゴシック"/>
        <family val="3"/>
        <charset val="128"/>
        <scheme val="minor"/>
      </rPr>
      <t>_ACE</t>
    </r>
    <phoneticPr fontId="5"/>
  </si>
  <si>
    <r>
      <t>入院中</t>
    </r>
    <r>
      <rPr>
        <sz val="11"/>
        <color rgb="FFFF0000"/>
        <rFont val="ＭＳ Ｐゴシック"/>
        <family val="3"/>
        <charset val="128"/>
        <scheme val="minor"/>
      </rPr>
      <t>_RA系</t>
    </r>
    <r>
      <rPr>
        <sz val="11"/>
        <rFont val="ＭＳ Ｐゴシック"/>
        <family val="3"/>
        <charset val="128"/>
        <scheme val="minor"/>
      </rPr>
      <t>_ACE阻害薬</t>
    </r>
    <phoneticPr fontId="5"/>
  </si>
  <si>
    <r>
      <t>入院中</t>
    </r>
    <r>
      <rPr>
        <sz val="11"/>
        <color rgb="FFFF0000"/>
        <rFont val="ＭＳ Ｐゴシック"/>
        <family val="3"/>
        <charset val="128"/>
        <scheme val="minor"/>
      </rPr>
      <t>_RA系</t>
    </r>
    <r>
      <rPr>
        <sz val="11"/>
        <rFont val="ＭＳ Ｐゴシック"/>
        <family val="3"/>
        <charset val="128"/>
        <scheme val="minor"/>
      </rPr>
      <t>_ARB</t>
    </r>
    <phoneticPr fontId="5"/>
  </si>
  <si>
    <r>
      <t>入院中</t>
    </r>
    <r>
      <rPr>
        <sz val="11"/>
        <color rgb="FFFF0000"/>
        <rFont val="ＭＳ Ｐゴシック"/>
        <family val="3"/>
        <charset val="128"/>
        <scheme val="minor"/>
      </rPr>
      <t>_RA系</t>
    </r>
    <r>
      <rPr>
        <sz val="11"/>
        <rFont val="ＭＳ Ｐゴシック"/>
        <family val="3"/>
        <charset val="128"/>
        <scheme val="minor"/>
      </rPr>
      <t>_レニン阻害薬</t>
    </r>
    <phoneticPr fontId="5"/>
  </si>
  <si>
    <r>
      <t>in</t>
    </r>
    <r>
      <rPr>
        <sz val="11"/>
        <color rgb="FFFF0000"/>
        <rFont val="ＭＳ Ｐゴシック"/>
        <family val="3"/>
        <charset val="128"/>
        <scheme val="minor"/>
      </rPr>
      <t>_RA</t>
    </r>
    <r>
      <rPr>
        <sz val="11"/>
        <rFont val="ＭＳ Ｐゴシック"/>
        <family val="3"/>
        <charset val="128"/>
        <scheme val="minor"/>
      </rPr>
      <t>_ARB</t>
    </r>
    <phoneticPr fontId="5"/>
  </si>
  <si>
    <r>
      <t>in</t>
    </r>
    <r>
      <rPr>
        <sz val="11"/>
        <color rgb="FFFF0000"/>
        <rFont val="ＭＳ Ｐゴシック"/>
        <family val="3"/>
        <charset val="128"/>
        <scheme val="minor"/>
      </rPr>
      <t>_RA</t>
    </r>
    <r>
      <rPr>
        <sz val="11"/>
        <rFont val="ＭＳ Ｐゴシック"/>
        <family val="2"/>
        <charset val="128"/>
        <scheme val="minor"/>
      </rPr>
      <t>_Renin</t>
    </r>
    <phoneticPr fontId="5"/>
  </si>
  <si>
    <r>
      <t>dis</t>
    </r>
    <r>
      <rPr>
        <sz val="11"/>
        <color rgb="FFFF0000"/>
        <rFont val="ＭＳ Ｐゴシック"/>
        <family val="3"/>
        <charset val="128"/>
        <scheme val="minor"/>
      </rPr>
      <t>_RA</t>
    </r>
    <r>
      <rPr>
        <sz val="11"/>
        <rFont val="ＭＳ Ｐゴシック"/>
        <family val="3"/>
        <charset val="128"/>
        <scheme val="minor"/>
      </rPr>
      <t>_ACE</t>
    </r>
    <phoneticPr fontId="5"/>
  </si>
  <si>
    <r>
      <t>dis</t>
    </r>
    <r>
      <rPr>
        <sz val="11"/>
        <color rgb="FFFF0000"/>
        <rFont val="ＭＳ Ｐゴシック"/>
        <family val="3"/>
        <charset val="128"/>
        <scheme val="minor"/>
      </rPr>
      <t>_RA</t>
    </r>
    <r>
      <rPr>
        <sz val="11"/>
        <rFont val="ＭＳ Ｐゴシック"/>
        <family val="3"/>
        <charset val="128"/>
        <scheme val="minor"/>
      </rPr>
      <t>_ARB</t>
    </r>
    <phoneticPr fontId="5"/>
  </si>
  <si>
    <r>
      <t>退院時処方</t>
    </r>
    <r>
      <rPr>
        <sz val="11"/>
        <color rgb="FFFF0000"/>
        <rFont val="ＭＳ Ｐゴシック"/>
        <family val="3"/>
        <charset val="128"/>
        <scheme val="minor"/>
      </rPr>
      <t>_RA系</t>
    </r>
    <r>
      <rPr>
        <sz val="11"/>
        <rFont val="ＭＳ Ｐゴシック"/>
        <family val="3"/>
        <charset val="128"/>
        <scheme val="minor"/>
      </rPr>
      <t>_ACE阻害薬</t>
    </r>
    <rPh sb="0" eb="2">
      <t>タイイン</t>
    </rPh>
    <rPh sb="2" eb="3">
      <t>ジ</t>
    </rPh>
    <phoneticPr fontId="5"/>
  </si>
  <si>
    <r>
      <t>退院時処方</t>
    </r>
    <r>
      <rPr>
        <sz val="11"/>
        <color rgb="FFFF0000"/>
        <rFont val="ＭＳ Ｐゴシック"/>
        <family val="3"/>
        <charset val="128"/>
        <scheme val="minor"/>
      </rPr>
      <t>_RA系</t>
    </r>
    <r>
      <rPr>
        <sz val="11"/>
        <rFont val="ＭＳ Ｐゴシック"/>
        <family val="3"/>
        <charset val="128"/>
        <scheme val="minor"/>
      </rPr>
      <t>_ARB</t>
    </r>
    <rPh sb="0" eb="2">
      <t>タイイン</t>
    </rPh>
    <rPh sb="2" eb="3">
      <t>ジ</t>
    </rPh>
    <phoneticPr fontId="5"/>
  </si>
  <si>
    <r>
      <t>dis</t>
    </r>
    <r>
      <rPr>
        <sz val="11"/>
        <color rgb="FFFF0000"/>
        <rFont val="ＭＳ Ｐゴシック"/>
        <family val="3"/>
        <charset val="128"/>
        <scheme val="minor"/>
      </rPr>
      <t>_RA</t>
    </r>
    <r>
      <rPr>
        <sz val="11"/>
        <rFont val="ＭＳ Ｐゴシック"/>
        <family val="2"/>
        <charset val="128"/>
        <scheme val="minor"/>
      </rPr>
      <t>_Renin</t>
    </r>
    <phoneticPr fontId="5"/>
  </si>
  <si>
    <r>
      <t>退院時処方</t>
    </r>
    <r>
      <rPr>
        <sz val="11"/>
        <color rgb="FFFF0000"/>
        <rFont val="ＭＳ Ｐゴシック"/>
        <family val="3"/>
        <charset val="128"/>
        <scheme val="minor"/>
      </rPr>
      <t>_RA系</t>
    </r>
    <r>
      <rPr>
        <sz val="11"/>
        <rFont val="ＭＳ Ｐゴシック"/>
        <family val="3"/>
        <charset val="128"/>
        <scheme val="minor"/>
      </rPr>
      <t>_レニン阻害薬</t>
    </r>
    <phoneticPr fontId="5"/>
  </si>
  <si>
    <r>
      <t>退院後</t>
    </r>
    <r>
      <rPr>
        <sz val="11"/>
        <color rgb="FFFF0000"/>
        <rFont val="ＭＳ Ｐゴシック"/>
        <family val="3"/>
        <charset val="128"/>
        <scheme val="minor"/>
      </rPr>
      <t>_RA系</t>
    </r>
    <r>
      <rPr>
        <sz val="11"/>
        <rFont val="ＭＳ Ｐゴシック"/>
        <family val="3"/>
        <charset val="128"/>
        <scheme val="minor"/>
      </rPr>
      <t>_ACE阻害薬</t>
    </r>
    <phoneticPr fontId="5"/>
  </si>
  <si>
    <r>
      <t>post</t>
    </r>
    <r>
      <rPr>
        <sz val="11"/>
        <color rgb="FFFF0000"/>
        <rFont val="ＭＳ Ｐゴシック"/>
        <family val="3"/>
        <charset val="128"/>
        <scheme val="minor"/>
      </rPr>
      <t>_RA</t>
    </r>
    <r>
      <rPr>
        <sz val="11"/>
        <rFont val="ＭＳ Ｐゴシック"/>
        <family val="3"/>
        <charset val="128"/>
        <scheme val="minor"/>
      </rPr>
      <t>_ACE</t>
    </r>
    <phoneticPr fontId="5"/>
  </si>
  <si>
    <r>
      <t>post</t>
    </r>
    <r>
      <rPr>
        <sz val="11"/>
        <color rgb="FFFF0000"/>
        <rFont val="ＭＳ Ｐゴシック"/>
        <family val="3"/>
        <charset val="128"/>
        <scheme val="minor"/>
      </rPr>
      <t>_RA</t>
    </r>
    <r>
      <rPr>
        <sz val="11"/>
        <rFont val="ＭＳ Ｐゴシック"/>
        <family val="3"/>
        <charset val="128"/>
        <scheme val="minor"/>
      </rPr>
      <t>_ARB</t>
    </r>
    <phoneticPr fontId="5"/>
  </si>
  <si>
    <r>
      <t>退院後</t>
    </r>
    <r>
      <rPr>
        <sz val="11"/>
        <color rgb="FFFF0000"/>
        <rFont val="ＭＳ Ｐゴシック"/>
        <family val="3"/>
        <charset val="128"/>
        <scheme val="minor"/>
      </rPr>
      <t>_RA系</t>
    </r>
    <r>
      <rPr>
        <sz val="11"/>
        <rFont val="ＭＳ Ｐゴシック"/>
        <family val="3"/>
        <charset val="128"/>
        <scheme val="minor"/>
      </rPr>
      <t>_ARB</t>
    </r>
    <phoneticPr fontId="5"/>
  </si>
  <si>
    <r>
      <t>post</t>
    </r>
    <r>
      <rPr>
        <sz val="11"/>
        <color rgb="FFFF0000"/>
        <rFont val="ＭＳ Ｐゴシック"/>
        <family val="3"/>
        <charset val="128"/>
        <scheme val="minor"/>
      </rPr>
      <t>_RA</t>
    </r>
    <r>
      <rPr>
        <sz val="11"/>
        <rFont val="ＭＳ Ｐゴシック"/>
        <family val="2"/>
        <charset val="128"/>
        <scheme val="minor"/>
      </rPr>
      <t>_Renin</t>
    </r>
    <phoneticPr fontId="5"/>
  </si>
  <si>
    <r>
      <t>退院後</t>
    </r>
    <r>
      <rPr>
        <sz val="11"/>
        <color rgb="FFFF0000"/>
        <rFont val="ＭＳ Ｐゴシック"/>
        <family val="3"/>
        <charset val="128"/>
        <scheme val="minor"/>
      </rPr>
      <t>_RA系</t>
    </r>
    <r>
      <rPr>
        <sz val="11"/>
        <rFont val="ＭＳ Ｐゴシック"/>
        <family val="3"/>
        <charset val="128"/>
        <scheme val="minor"/>
      </rPr>
      <t>_レニン阻害薬</t>
    </r>
    <phoneticPr fontId="5"/>
  </si>
  <si>
    <r>
      <t>pre</t>
    </r>
    <r>
      <rPr>
        <sz val="11"/>
        <color rgb="FFFF0000"/>
        <rFont val="ＭＳ Ｐゴシック"/>
        <family val="3"/>
        <charset val="128"/>
        <scheme val="minor"/>
      </rPr>
      <t>_Diuretics</t>
    </r>
    <r>
      <rPr>
        <sz val="11"/>
        <rFont val="ＭＳ Ｐゴシック"/>
        <family val="2"/>
        <charset val="128"/>
        <scheme val="minor"/>
      </rPr>
      <t>_loop</t>
    </r>
    <phoneticPr fontId="5"/>
  </si>
  <si>
    <r>
      <t>in</t>
    </r>
    <r>
      <rPr>
        <sz val="11"/>
        <color rgb="FFFF0000"/>
        <rFont val="ＭＳ Ｐゴシック"/>
        <family val="3"/>
        <charset val="128"/>
        <scheme val="minor"/>
      </rPr>
      <t>_Diuretics</t>
    </r>
    <r>
      <rPr>
        <sz val="11"/>
        <rFont val="ＭＳ Ｐゴシック"/>
        <family val="2"/>
        <charset val="128"/>
        <scheme val="minor"/>
      </rPr>
      <t>_loop</t>
    </r>
    <phoneticPr fontId="5"/>
  </si>
  <si>
    <r>
      <t>in</t>
    </r>
    <r>
      <rPr>
        <sz val="11"/>
        <color rgb="FFFF0000"/>
        <rFont val="ＭＳ Ｐゴシック"/>
        <family val="3"/>
        <charset val="128"/>
        <scheme val="minor"/>
      </rPr>
      <t>_Diuretics</t>
    </r>
    <r>
      <rPr>
        <sz val="11"/>
        <rFont val="ＭＳ Ｐゴシック"/>
        <family val="2"/>
        <charset val="128"/>
        <scheme val="minor"/>
      </rPr>
      <t>_Thiazide</t>
    </r>
    <phoneticPr fontId="5"/>
  </si>
  <si>
    <r>
      <t>in</t>
    </r>
    <r>
      <rPr>
        <sz val="11"/>
        <color rgb="FFFF0000"/>
        <rFont val="ＭＳ Ｐゴシック"/>
        <family val="3"/>
        <charset val="128"/>
        <scheme val="minor"/>
      </rPr>
      <t>_Diuretics</t>
    </r>
    <r>
      <rPr>
        <sz val="11"/>
        <rFont val="ＭＳ Ｐゴシック"/>
        <family val="2"/>
        <charset val="128"/>
        <scheme val="minor"/>
      </rPr>
      <t>_Spironolactone</t>
    </r>
    <phoneticPr fontId="5"/>
  </si>
  <si>
    <r>
      <t>dis</t>
    </r>
    <r>
      <rPr>
        <sz val="11"/>
        <color rgb="FFFF0000"/>
        <rFont val="ＭＳ Ｐゴシック"/>
        <family val="3"/>
        <charset val="128"/>
        <scheme val="minor"/>
      </rPr>
      <t>_Diuretic</t>
    </r>
    <r>
      <rPr>
        <sz val="11"/>
        <rFont val="ＭＳ Ｐゴシック"/>
        <family val="2"/>
        <charset val="128"/>
        <scheme val="minor"/>
      </rPr>
      <t>s_loop</t>
    </r>
    <phoneticPr fontId="5"/>
  </si>
  <si>
    <r>
      <t>dis</t>
    </r>
    <r>
      <rPr>
        <sz val="11"/>
        <color rgb="FFFF0000"/>
        <rFont val="ＭＳ Ｐゴシック"/>
        <family val="3"/>
        <charset val="128"/>
        <scheme val="minor"/>
      </rPr>
      <t>_Diuretics</t>
    </r>
    <r>
      <rPr>
        <sz val="11"/>
        <rFont val="ＭＳ Ｐゴシック"/>
        <family val="2"/>
        <charset val="128"/>
        <scheme val="minor"/>
      </rPr>
      <t>_Thiazide</t>
    </r>
    <phoneticPr fontId="5"/>
  </si>
  <si>
    <r>
      <t>dis</t>
    </r>
    <r>
      <rPr>
        <sz val="11"/>
        <color rgb="FFFF0000"/>
        <rFont val="ＭＳ Ｐゴシック"/>
        <family val="3"/>
        <charset val="128"/>
        <scheme val="minor"/>
      </rPr>
      <t>_Diuretics</t>
    </r>
    <r>
      <rPr>
        <sz val="11"/>
        <rFont val="ＭＳ Ｐゴシック"/>
        <family val="2"/>
        <charset val="128"/>
        <scheme val="minor"/>
      </rPr>
      <t>_Spironolactone</t>
    </r>
    <phoneticPr fontId="5"/>
  </si>
  <si>
    <r>
      <t>post</t>
    </r>
    <r>
      <rPr>
        <sz val="11"/>
        <color rgb="FFFF0000"/>
        <rFont val="ＭＳ Ｐゴシック"/>
        <family val="3"/>
        <charset val="128"/>
        <scheme val="minor"/>
      </rPr>
      <t>_Diuretics</t>
    </r>
    <r>
      <rPr>
        <sz val="11"/>
        <rFont val="ＭＳ Ｐゴシック"/>
        <family val="2"/>
        <charset val="128"/>
        <scheme val="minor"/>
      </rPr>
      <t>_loop</t>
    </r>
    <phoneticPr fontId="5"/>
  </si>
  <si>
    <r>
      <t>post</t>
    </r>
    <r>
      <rPr>
        <sz val="11"/>
        <color rgb="FFFF0000"/>
        <rFont val="ＭＳ Ｐゴシック"/>
        <family val="3"/>
        <charset val="128"/>
        <scheme val="minor"/>
      </rPr>
      <t>_Diuretics</t>
    </r>
    <r>
      <rPr>
        <sz val="11"/>
        <rFont val="ＭＳ Ｐゴシック"/>
        <family val="2"/>
        <charset val="128"/>
        <scheme val="minor"/>
      </rPr>
      <t>_Thiazide</t>
    </r>
    <phoneticPr fontId="5"/>
  </si>
  <si>
    <r>
      <t>post</t>
    </r>
    <r>
      <rPr>
        <sz val="11"/>
        <color rgb="FFFF0000"/>
        <rFont val="ＭＳ Ｐゴシック"/>
        <family val="3"/>
        <charset val="128"/>
        <scheme val="minor"/>
      </rPr>
      <t>_Diuretics</t>
    </r>
    <r>
      <rPr>
        <sz val="11"/>
        <rFont val="ＭＳ Ｐゴシック"/>
        <family val="2"/>
        <charset val="128"/>
        <scheme val="minor"/>
      </rPr>
      <t>_Spironolactone</t>
    </r>
    <phoneticPr fontId="5"/>
  </si>
  <si>
    <r>
      <t>退院後</t>
    </r>
    <r>
      <rPr>
        <sz val="11"/>
        <color rgb="FFFF0000"/>
        <rFont val="ＭＳ Ｐゴシック"/>
        <family val="3"/>
        <charset val="128"/>
        <scheme val="minor"/>
      </rPr>
      <t>_利尿薬</t>
    </r>
    <r>
      <rPr>
        <sz val="11"/>
        <rFont val="ＭＳ Ｐゴシック"/>
        <family val="3"/>
        <charset val="128"/>
        <scheme val="minor"/>
      </rPr>
      <t>_K保持性</t>
    </r>
    <phoneticPr fontId="5"/>
  </si>
  <si>
    <r>
      <t>退院後</t>
    </r>
    <r>
      <rPr>
        <sz val="11"/>
        <color rgb="FFFF0000"/>
        <rFont val="ＭＳ Ｐゴシック"/>
        <family val="3"/>
        <charset val="128"/>
        <scheme val="minor"/>
      </rPr>
      <t>_利尿薬</t>
    </r>
    <r>
      <rPr>
        <sz val="11"/>
        <rFont val="ＭＳ Ｐゴシック"/>
        <family val="3"/>
        <charset val="128"/>
        <scheme val="minor"/>
      </rPr>
      <t>_サイアザイド系</t>
    </r>
    <phoneticPr fontId="5"/>
  </si>
  <si>
    <r>
      <t>退院後</t>
    </r>
    <r>
      <rPr>
        <sz val="11"/>
        <color rgb="FFFF0000"/>
        <rFont val="ＭＳ Ｐゴシック"/>
        <family val="3"/>
        <charset val="128"/>
        <scheme val="minor"/>
      </rPr>
      <t>_利尿薬</t>
    </r>
    <r>
      <rPr>
        <sz val="11"/>
        <rFont val="ＭＳ Ｐゴシック"/>
        <family val="3"/>
        <charset val="128"/>
        <scheme val="minor"/>
      </rPr>
      <t>_ループ利尿薬</t>
    </r>
    <phoneticPr fontId="5"/>
  </si>
  <si>
    <r>
      <t>退院時処方</t>
    </r>
    <r>
      <rPr>
        <sz val="11"/>
        <color rgb="FFFF0000"/>
        <rFont val="ＭＳ Ｐゴシック"/>
        <family val="3"/>
        <charset val="128"/>
        <scheme val="minor"/>
      </rPr>
      <t>_利尿薬</t>
    </r>
    <r>
      <rPr>
        <sz val="11"/>
        <rFont val="ＭＳ Ｐゴシック"/>
        <family val="3"/>
        <charset val="128"/>
        <scheme val="minor"/>
      </rPr>
      <t>_K保持性</t>
    </r>
    <phoneticPr fontId="5"/>
  </si>
  <si>
    <r>
      <t>退院時処方</t>
    </r>
    <r>
      <rPr>
        <sz val="11"/>
        <color rgb="FFFF0000"/>
        <rFont val="ＭＳ Ｐゴシック"/>
        <family val="3"/>
        <charset val="128"/>
        <scheme val="minor"/>
      </rPr>
      <t>_利尿薬</t>
    </r>
    <r>
      <rPr>
        <sz val="11"/>
        <rFont val="ＭＳ Ｐゴシック"/>
        <family val="3"/>
        <charset val="128"/>
        <scheme val="minor"/>
      </rPr>
      <t>_サイアザイド系</t>
    </r>
    <phoneticPr fontId="5"/>
  </si>
  <si>
    <r>
      <t>退院時処方</t>
    </r>
    <r>
      <rPr>
        <sz val="11"/>
        <color rgb="FFFF0000"/>
        <rFont val="ＭＳ Ｐゴシック"/>
        <family val="3"/>
        <charset val="128"/>
        <scheme val="minor"/>
      </rPr>
      <t>_利尿薬</t>
    </r>
    <r>
      <rPr>
        <sz val="11"/>
        <rFont val="ＭＳ Ｐゴシック"/>
        <family val="3"/>
        <charset val="128"/>
        <scheme val="minor"/>
      </rPr>
      <t>_ループ利尿薬</t>
    </r>
    <phoneticPr fontId="5"/>
  </si>
  <si>
    <r>
      <t>入院中</t>
    </r>
    <r>
      <rPr>
        <sz val="11"/>
        <color rgb="FFFF0000"/>
        <rFont val="ＭＳ Ｐゴシック"/>
        <family val="3"/>
        <charset val="128"/>
        <scheme val="minor"/>
      </rPr>
      <t>_利尿薬</t>
    </r>
    <r>
      <rPr>
        <sz val="11"/>
        <rFont val="ＭＳ Ｐゴシック"/>
        <family val="3"/>
        <charset val="128"/>
        <scheme val="minor"/>
      </rPr>
      <t>_K保持性</t>
    </r>
    <phoneticPr fontId="5"/>
  </si>
  <si>
    <r>
      <t>入院中</t>
    </r>
    <r>
      <rPr>
        <sz val="11"/>
        <color rgb="FFFF0000"/>
        <rFont val="ＭＳ Ｐゴシック"/>
        <family val="3"/>
        <charset val="128"/>
        <scheme val="minor"/>
      </rPr>
      <t>_利尿薬_</t>
    </r>
    <r>
      <rPr>
        <sz val="11"/>
        <rFont val="ＭＳ Ｐゴシック"/>
        <family val="3"/>
        <charset val="128"/>
        <scheme val="minor"/>
      </rPr>
      <t>サイアザイド系</t>
    </r>
    <phoneticPr fontId="5"/>
  </si>
  <si>
    <r>
      <t>入院中</t>
    </r>
    <r>
      <rPr>
        <sz val="11"/>
        <color rgb="FFFF0000"/>
        <rFont val="ＭＳ Ｐゴシック"/>
        <family val="3"/>
        <charset val="128"/>
        <scheme val="minor"/>
      </rPr>
      <t>_利尿薬</t>
    </r>
    <r>
      <rPr>
        <sz val="11"/>
        <rFont val="ＭＳ Ｐゴシック"/>
        <family val="3"/>
        <charset val="128"/>
        <scheme val="minor"/>
      </rPr>
      <t>_ループ利尿薬</t>
    </r>
    <phoneticPr fontId="5"/>
  </si>
  <si>
    <r>
      <t>pre</t>
    </r>
    <r>
      <rPr>
        <sz val="11"/>
        <color rgb="FFFF0000"/>
        <rFont val="ＭＳ Ｐゴシック"/>
        <family val="3"/>
        <charset val="128"/>
        <scheme val="minor"/>
      </rPr>
      <t>_Blocker</t>
    </r>
    <r>
      <rPr>
        <sz val="11"/>
        <rFont val="ＭＳ Ｐゴシック"/>
        <family val="2"/>
        <charset val="128"/>
        <scheme val="minor"/>
      </rPr>
      <t>_alpha</t>
    </r>
    <phoneticPr fontId="5"/>
  </si>
  <si>
    <r>
      <t>in</t>
    </r>
    <r>
      <rPr>
        <sz val="11"/>
        <color rgb="FFFF0000"/>
        <rFont val="ＭＳ Ｐゴシック"/>
        <family val="3"/>
        <charset val="128"/>
        <scheme val="minor"/>
      </rPr>
      <t>_Blocker</t>
    </r>
    <r>
      <rPr>
        <sz val="11"/>
        <rFont val="ＭＳ Ｐゴシック"/>
        <family val="2"/>
        <charset val="128"/>
        <scheme val="minor"/>
      </rPr>
      <t>_alpha</t>
    </r>
    <phoneticPr fontId="5"/>
  </si>
  <si>
    <r>
      <t>in</t>
    </r>
    <r>
      <rPr>
        <sz val="11"/>
        <color rgb="FFFF0000"/>
        <rFont val="ＭＳ Ｐゴシック"/>
        <family val="3"/>
        <charset val="128"/>
        <scheme val="minor"/>
      </rPr>
      <t>_Blocker</t>
    </r>
    <r>
      <rPr>
        <sz val="11"/>
        <rFont val="ＭＳ Ｐゴシック"/>
        <family val="2"/>
        <charset val="128"/>
        <scheme val="minor"/>
      </rPr>
      <t>_beta</t>
    </r>
    <phoneticPr fontId="5"/>
  </si>
  <si>
    <r>
      <t>in</t>
    </r>
    <r>
      <rPr>
        <sz val="11"/>
        <color rgb="FFFF0000"/>
        <rFont val="ＭＳ Ｐゴシック"/>
        <family val="3"/>
        <charset val="128"/>
        <scheme val="minor"/>
      </rPr>
      <t>_Blocker_</t>
    </r>
    <r>
      <rPr>
        <sz val="11"/>
        <rFont val="ＭＳ Ｐゴシック"/>
        <family val="2"/>
        <charset val="128"/>
        <scheme val="minor"/>
      </rPr>
      <t>alpha_beta</t>
    </r>
    <phoneticPr fontId="5"/>
  </si>
  <si>
    <r>
      <t>dis</t>
    </r>
    <r>
      <rPr>
        <sz val="11"/>
        <color rgb="FFFF0000"/>
        <rFont val="ＭＳ Ｐゴシック"/>
        <family val="3"/>
        <charset val="128"/>
        <scheme val="minor"/>
      </rPr>
      <t>_Blocker</t>
    </r>
    <r>
      <rPr>
        <sz val="11"/>
        <rFont val="ＭＳ Ｐゴシック"/>
        <family val="2"/>
        <charset val="128"/>
        <scheme val="minor"/>
      </rPr>
      <t>_alpha</t>
    </r>
    <phoneticPr fontId="5"/>
  </si>
  <si>
    <r>
      <t>dis</t>
    </r>
    <r>
      <rPr>
        <sz val="11"/>
        <color rgb="FFFF0000"/>
        <rFont val="ＭＳ Ｐゴシック"/>
        <family val="3"/>
        <charset val="128"/>
        <scheme val="minor"/>
      </rPr>
      <t>_Blocker</t>
    </r>
    <r>
      <rPr>
        <sz val="11"/>
        <rFont val="ＭＳ Ｐゴシック"/>
        <family val="2"/>
        <charset val="128"/>
        <scheme val="minor"/>
      </rPr>
      <t>_beta</t>
    </r>
    <phoneticPr fontId="5"/>
  </si>
  <si>
    <r>
      <t>dis</t>
    </r>
    <r>
      <rPr>
        <sz val="11"/>
        <color rgb="FFFF0000"/>
        <rFont val="ＭＳ Ｐゴシック"/>
        <family val="3"/>
        <charset val="128"/>
        <scheme val="minor"/>
      </rPr>
      <t>_Blocker</t>
    </r>
    <r>
      <rPr>
        <sz val="11"/>
        <rFont val="ＭＳ Ｐゴシック"/>
        <family val="2"/>
        <charset val="128"/>
        <scheme val="minor"/>
      </rPr>
      <t>_alpha_beta</t>
    </r>
    <phoneticPr fontId="5"/>
  </si>
  <si>
    <r>
      <t>post</t>
    </r>
    <r>
      <rPr>
        <sz val="11"/>
        <color rgb="FFFF0000"/>
        <rFont val="ＭＳ Ｐゴシック"/>
        <family val="3"/>
        <charset val="128"/>
        <scheme val="minor"/>
      </rPr>
      <t>_Blocker</t>
    </r>
    <r>
      <rPr>
        <sz val="11"/>
        <rFont val="ＭＳ Ｐゴシック"/>
        <family val="2"/>
        <charset val="128"/>
        <scheme val="minor"/>
      </rPr>
      <t>_alpha</t>
    </r>
    <phoneticPr fontId="5"/>
  </si>
  <si>
    <r>
      <t>post</t>
    </r>
    <r>
      <rPr>
        <sz val="11"/>
        <color rgb="FFFF0000"/>
        <rFont val="ＭＳ Ｐゴシック"/>
        <family val="3"/>
        <charset val="128"/>
        <scheme val="minor"/>
      </rPr>
      <t>_Blocker</t>
    </r>
    <r>
      <rPr>
        <sz val="11"/>
        <rFont val="ＭＳ Ｐゴシック"/>
        <family val="2"/>
        <charset val="128"/>
        <scheme val="minor"/>
      </rPr>
      <t>_beta</t>
    </r>
    <phoneticPr fontId="5"/>
  </si>
  <si>
    <r>
      <t>post</t>
    </r>
    <r>
      <rPr>
        <sz val="11"/>
        <color rgb="FFFF0000"/>
        <rFont val="ＭＳ Ｐゴシック"/>
        <family val="3"/>
        <charset val="128"/>
        <scheme val="minor"/>
      </rPr>
      <t>_Blocker</t>
    </r>
    <r>
      <rPr>
        <sz val="11"/>
        <rFont val="ＭＳ Ｐゴシック"/>
        <family val="2"/>
        <charset val="128"/>
        <scheme val="minor"/>
      </rPr>
      <t>_alpha_beta</t>
    </r>
    <phoneticPr fontId="5"/>
  </si>
  <si>
    <r>
      <t>dis</t>
    </r>
    <r>
      <rPr>
        <sz val="11"/>
        <color rgb="FFFF0000"/>
        <rFont val="ＭＳ Ｐゴシック"/>
        <family val="3"/>
        <charset val="128"/>
        <scheme val="minor"/>
      </rPr>
      <t>_Blocker_</t>
    </r>
    <r>
      <rPr>
        <sz val="11"/>
        <rFont val="ＭＳ Ｐゴシック"/>
        <family val="3"/>
        <charset val="128"/>
        <scheme val="minor"/>
      </rPr>
      <t>beta2</t>
    </r>
    <phoneticPr fontId="5"/>
  </si>
  <si>
    <r>
      <t>in</t>
    </r>
    <r>
      <rPr>
        <sz val="11"/>
        <color rgb="FFFF0000"/>
        <rFont val="ＭＳ Ｐゴシック"/>
        <family val="3"/>
        <charset val="128"/>
        <scheme val="minor"/>
      </rPr>
      <t>_Blocker</t>
    </r>
    <r>
      <rPr>
        <sz val="11"/>
        <rFont val="ＭＳ Ｐゴシック"/>
        <family val="3"/>
        <charset val="128"/>
        <scheme val="minor"/>
      </rPr>
      <t>_beta2</t>
    </r>
    <phoneticPr fontId="5"/>
  </si>
  <si>
    <r>
      <t>入院中</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</si>
  <si>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入院中</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</si>
  <si>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入院中</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</si>
  <si>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r>
      <t>退院時処方</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</si>
  <si>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退院時処方</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</si>
  <si>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退院時処方</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</si>
  <si>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r>
      <t>退院後</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</si>
  <si>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退院後</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</si>
  <si>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退院後</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</si>
  <si>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r>
      <t>退院時処方_</t>
    </r>
    <r>
      <rPr>
        <sz val="11"/>
        <color rgb="FFFF0000"/>
        <rFont val="ＭＳ Ｐゴシック"/>
        <family val="3"/>
        <charset val="128"/>
        <scheme val="minor"/>
      </rPr>
      <t>交感神経遮断薬</t>
    </r>
    <r>
      <rPr>
        <sz val="11"/>
        <rFont val="ＭＳ Ｐゴシック"/>
        <family val="3"/>
        <charset val="128"/>
        <scheme val="minor"/>
      </rPr>
      <t>_β遮断薬_2</t>
    </r>
    <rPh sb="0" eb="2">
      <t>タイイン</t>
    </rPh>
    <rPh sb="2" eb="3">
      <t>ジ</t>
    </rPh>
    <phoneticPr fontId="5"/>
  </si>
  <si>
    <r>
      <t>入院中</t>
    </r>
    <r>
      <rPr>
        <sz val="11"/>
        <color rgb="FFFF0000"/>
        <rFont val="ＭＳ Ｐゴシック"/>
        <family val="3"/>
        <charset val="128"/>
        <scheme val="minor"/>
      </rPr>
      <t>_交感神経遮断薬</t>
    </r>
    <r>
      <rPr>
        <sz val="11"/>
        <rFont val="ＭＳ Ｐゴシック"/>
        <family val="3"/>
        <charset val="128"/>
        <scheme val="minor"/>
      </rPr>
      <t>_β遮断薬2</t>
    </r>
    <rPh sb="0" eb="3">
      <t>ニュウインチュウ</t>
    </rPh>
    <phoneticPr fontId="5"/>
  </si>
  <si>
    <r>
      <t>pre</t>
    </r>
    <r>
      <rPr>
        <sz val="11"/>
        <color rgb="FFFF0000"/>
        <rFont val="ＭＳ Ｐゴシック"/>
        <family val="3"/>
        <charset val="128"/>
        <scheme val="minor"/>
      </rPr>
      <t>_oral_DM</t>
    </r>
    <r>
      <rPr>
        <sz val="11"/>
        <rFont val="ＭＳ Ｐゴシック"/>
        <family val="2"/>
        <charset val="128"/>
        <scheme val="minor"/>
      </rPr>
      <t>_Thiazoline</t>
    </r>
    <phoneticPr fontId="5"/>
  </si>
  <si>
    <r>
      <t>in</t>
    </r>
    <r>
      <rPr>
        <sz val="11"/>
        <color rgb="FFFF0000"/>
        <rFont val="ＭＳ Ｐゴシック"/>
        <family val="3"/>
        <charset val="128"/>
        <scheme val="minor"/>
      </rPr>
      <t>_oral_DM</t>
    </r>
    <r>
      <rPr>
        <sz val="11"/>
        <rFont val="ＭＳ Ｐゴシック"/>
        <family val="2"/>
        <charset val="128"/>
        <scheme val="minor"/>
      </rPr>
      <t>_SU</t>
    </r>
    <phoneticPr fontId="5"/>
  </si>
  <si>
    <r>
      <t>in</t>
    </r>
    <r>
      <rPr>
        <sz val="11"/>
        <color rgb="FFFF0000"/>
        <rFont val="ＭＳ Ｐゴシック"/>
        <family val="3"/>
        <charset val="128"/>
        <scheme val="minor"/>
      </rPr>
      <t>_oral_DM_</t>
    </r>
    <r>
      <rPr>
        <sz val="11"/>
        <rFont val="ＭＳ Ｐゴシック"/>
        <family val="2"/>
        <charset val="128"/>
        <scheme val="minor"/>
      </rPr>
      <t>Thiazoline</t>
    </r>
    <phoneticPr fontId="5"/>
  </si>
  <si>
    <r>
      <t>in</t>
    </r>
    <r>
      <rPr>
        <sz val="11"/>
        <color rgb="FFFF0000"/>
        <rFont val="ＭＳ Ｐゴシック"/>
        <family val="3"/>
        <charset val="128"/>
        <scheme val="minor"/>
      </rPr>
      <t>_oral_DM</t>
    </r>
    <r>
      <rPr>
        <sz val="11"/>
        <rFont val="ＭＳ Ｐゴシック"/>
        <family val="2"/>
        <charset val="128"/>
        <scheme val="minor"/>
      </rPr>
      <t>_Biguanide</t>
    </r>
    <phoneticPr fontId="5"/>
  </si>
  <si>
    <r>
      <t>in</t>
    </r>
    <r>
      <rPr>
        <sz val="11"/>
        <color rgb="FFFF0000"/>
        <rFont val="ＭＳ Ｐゴシック"/>
        <family val="3"/>
        <charset val="128"/>
        <scheme val="minor"/>
      </rPr>
      <t>_oral_DM</t>
    </r>
    <r>
      <rPr>
        <sz val="11"/>
        <rFont val="ＭＳ Ｐゴシック"/>
        <family val="2"/>
        <charset val="128"/>
        <scheme val="minor"/>
      </rPr>
      <t>_glinide</t>
    </r>
    <phoneticPr fontId="5"/>
  </si>
  <si>
    <r>
      <t>in</t>
    </r>
    <r>
      <rPr>
        <sz val="11"/>
        <color rgb="FFFF0000"/>
        <rFont val="ＭＳ Ｐゴシック"/>
        <family val="3"/>
        <charset val="128"/>
        <scheme val="minor"/>
      </rPr>
      <t>_oral_DM</t>
    </r>
    <r>
      <rPr>
        <sz val="11"/>
        <rFont val="ＭＳ Ｐゴシック"/>
        <family val="2"/>
        <charset val="128"/>
        <scheme val="minor"/>
      </rPr>
      <t>_alpha_GI</t>
    </r>
    <phoneticPr fontId="5"/>
  </si>
  <si>
    <r>
      <t>in</t>
    </r>
    <r>
      <rPr>
        <sz val="11"/>
        <color rgb="FFFF0000"/>
        <rFont val="ＭＳ Ｐゴシック"/>
        <family val="3"/>
        <charset val="128"/>
        <scheme val="minor"/>
      </rPr>
      <t>_oral_DM</t>
    </r>
    <r>
      <rPr>
        <sz val="11"/>
        <rFont val="ＭＳ Ｐゴシック"/>
        <family val="2"/>
        <charset val="128"/>
        <scheme val="minor"/>
      </rPr>
      <t>_DPP4</t>
    </r>
    <phoneticPr fontId="5"/>
  </si>
  <si>
    <r>
      <t>dis</t>
    </r>
    <r>
      <rPr>
        <sz val="11"/>
        <color rgb="FFFF0000"/>
        <rFont val="ＭＳ Ｐゴシック"/>
        <family val="3"/>
        <charset val="128"/>
        <scheme val="minor"/>
      </rPr>
      <t>_oral_DM</t>
    </r>
    <r>
      <rPr>
        <sz val="11"/>
        <rFont val="ＭＳ Ｐゴシック"/>
        <family val="2"/>
        <charset val="128"/>
        <scheme val="minor"/>
      </rPr>
      <t>_SU</t>
    </r>
    <phoneticPr fontId="5"/>
  </si>
  <si>
    <r>
      <t>dis</t>
    </r>
    <r>
      <rPr>
        <sz val="11"/>
        <color rgb="FFFF0000"/>
        <rFont val="ＭＳ Ｐゴシック"/>
        <family val="3"/>
        <charset val="128"/>
        <scheme val="minor"/>
      </rPr>
      <t>_oral_DM</t>
    </r>
    <r>
      <rPr>
        <sz val="11"/>
        <rFont val="ＭＳ Ｐゴシック"/>
        <family val="3"/>
        <charset val="128"/>
        <scheme val="minor"/>
      </rPr>
      <t>_Thiazoline</t>
    </r>
    <phoneticPr fontId="5"/>
  </si>
  <si>
    <r>
      <t>dis</t>
    </r>
    <r>
      <rPr>
        <sz val="11"/>
        <color rgb="FFFF0000"/>
        <rFont val="ＭＳ Ｐゴシック"/>
        <family val="3"/>
        <charset val="128"/>
        <scheme val="minor"/>
      </rPr>
      <t>_oral_DM</t>
    </r>
    <r>
      <rPr>
        <sz val="11"/>
        <rFont val="ＭＳ Ｐゴシック"/>
        <family val="2"/>
        <charset val="128"/>
        <scheme val="minor"/>
      </rPr>
      <t>_Biguanide</t>
    </r>
    <phoneticPr fontId="5"/>
  </si>
  <si>
    <r>
      <t>dis</t>
    </r>
    <r>
      <rPr>
        <sz val="11"/>
        <color rgb="FFFF0000"/>
        <rFont val="ＭＳ Ｐゴシック"/>
        <family val="3"/>
        <charset val="128"/>
        <scheme val="minor"/>
      </rPr>
      <t>_oral_DM</t>
    </r>
    <r>
      <rPr>
        <sz val="11"/>
        <rFont val="ＭＳ Ｐゴシック"/>
        <family val="3"/>
        <charset val="128"/>
        <scheme val="minor"/>
      </rPr>
      <t>_glinide</t>
    </r>
    <phoneticPr fontId="5"/>
  </si>
  <si>
    <r>
      <t>dis_</t>
    </r>
    <r>
      <rPr>
        <sz val="11"/>
        <color rgb="FFFF0000"/>
        <rFont val="ＭＳ Ｐゴシック"/>
        <family val="3"/>
        <charset val="128"/>
        <scheme val="minor"/>
      </rPr>
      <t>oral_DM</t>
    </r>
    <r>
      <rPr>
        <sz val="11"/>
        <rFont val="ＭＳ Ｐゴシック"/>
        <family val="2"/>
        <charset val="128"/>
        <scheme val="minor"/>
      </rPr>
      <t>_alpha_GI</t>
    </r>
    <phoneticPr fontId="5"/>
  </si>
  <si>
    <r>
      <t>dis</t>
    </r>
    <r>
      <rPr>
        <sz val="11"/>
        <color rgb="FFFF0000"/>
        <rFont val="ＭＳ Ｐゴシック"/>
        <family val="3"/>
        <charset val="128"/>
        <scheme val="minor"/>
      </rPr>
      <t>_oral_DM</t>
    </r>
    <r>
      <rPr>
        <sz val="11"/>
        <rFont val="ＭＳ Ｐゴシック"/>
        <family val="2"/>
        <charset val="128"/>
        <scheme val="minor"/>
      </rPr>
      <t>_DPP4</t>
    </r>
    <phoneticPr fontId="5"/>
  </si>
  <si>
    <r>
      <t>post</t>
    </r>
    <r>
      <rPr>
        <sz val="11"/>
        <color rgb="FFFF0000"/>
        <rFont val="ＭＳ Ｐゴシック"/>
        <family val="3"/>
        <charset val="128"/>
        <scheme val="minor"/>
      </rPr>
      <t>_oral_DM</t>
    </r>
    <r>
      <rPr>
        <sz val="11"/>
        <rFont val="ＭＳ Ｐゴシック"/>
        <family val="2"/>
        <charset val="128"/>
        <scheme val="minor"/>
      </rPr>
      <t>_SU</t>
    </r>
    <phoneticPr fontId="5"/>
  </si>
  <si>
    <r>
      <t>post</t>
    </r>
    <r>
      <rPr>
        <sz val="11"/>
        <color rgb="FFFF0000"/>
        <rFont val="ＭＳ Ｐゴシック"/>
        <family val="3"/>
        <charset val="128"/>
        <scheme val="minor"/>
      </rPr>
      <t>_oral_DM_</t>
    </r>
    <r>
      <rPr>
        <sz val="11"/>
        <rFont val="ＭＳ Ｐゴシック"/>
        <family val="3"/>
        <charset val="128"/>
        <scheme val="minor"/>
      </rPr>
      <t>Thiazoline</t>
    </r>
    <phoneticPr fontId="5"/>
  </si>
  <si>
    <r>
      <t>post</t>
    </r>
    <r>
      <rPr>
        <sz val="11"/>
        <color rgb="FFFF0000"/>
        <rFont val="ＭＳ Ｐゴシック"/>
        <family val="3"/>
        <charset val="128"/>
        <scheme val="minor"/>
      </rPr>
      <t>_oral_DM</t>
    </r>
    <r>
      <rPr>
        <sz val="11"/>
        <rFont val="ＭＳ Ｐゴシック"/>
        <family val="2"/>
        <charset val="128"/>
        <scheme val="minor"/>
      </rPr>
      <t>_Biguanide</t>
    </r>
    <phoneticPr fontId="5"/>
  </si>
  <si>
    <r>
      <t>post</t>
    </r>
    <r>
      <rPr>
        <sz val="11"/>
        <color rgb="FFFF0000"/>
        <rFont val="ＭＳ Ｐゴシック"/>
        <family val="3"/>
        <charset val="128"/>
        <scheme val="minor"/>
      </rPr>
      <t>_oral_DM</t>
    </r>
    <r>
      <rPr>
        <sz val="11"/>
        <rFont val="ＭＳ Ｐゴシック"/>
        <family val="3"/>
        <charset val="128"/>
        <scheme val="minor"/>
      </rPr>
      <t>_glinide</t>
    </r>
    <phoneticPr fontId="5"/>
  </si>
  <si>
    <r>
      <t>post</t>
    </r>
    <r>
      <rPr>
        <sz val="11"/>
        <color rgb="FFFF0000"/>
        <rFont val="ＭＳ Ｐゴシック"/>
        <family val="3"/>
        <charset val="128"/>
        <scheme val="minor"/>
      </rPr>
      <t>_oral_DM</t>
    </r>
    <r>
      <rPr>
        <sz val="11"/>
        <rFont val="ＭＳ Ｐゴシック"/>
        <family val="2"/>
        <charset val="128"/>
        <scheme val="minor"/>
      </rPr>
      <t>_alpha_GI</t>
    </r>
    <phoneticPr fontId="5"/>
  </si>
  <si>
    <r>
      <t>post</t>
    </r>
    <r>
      <rPr>
        <sz val="11"/>
        <color rgb="FFFF0000"/>
        <rFont val="ＭＳ Ｐゴシック"/>
        <family val="3"/>
        <charset val="128"/>
        <scheme val="minor"/>
      </rPr>
      <t>_oral_DM</t>
    </r>
    <r>
      <rPr>
        <sz val="11"/>
        <rFont val="ＭＳ Ｐゴシック"/>
        <family val="2"/>
        <charset val="128"/>
        <scheme val="minor"/>
      </rPr>
      <t>_DPP4</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</si>
  <si>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_SU剤</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</si>
  <si>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</si>
  <si>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</si>
  <si>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_グリニド系</t>
    </r>
    <phoneticPr fontId="5"/>
  </si>
  <si>
    <r>
      <t>入院中_</t>
    </r>
    <r>
      <rPr>
        <sz val="11"/>
        <color rgb="FFFF0000"/>
        <rFont val="ＭＳ Ｐゴシック"/>
        <family val="3"/>
        <charset val="128"/>
        <scheme val="minor"/>
      </rPr>
      <t>経口糖尿病治療薬</t>
    </r>
    <r>
      <rPr>
        <sz val="11"/>
        <rFont val="ＭＳ Ｐゴシック"/>
        <family val="3"/>
        <charset val="128"/>
        <scheme val="minor"/>
      </rPr>
      <t>_αGI</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</si>
  <si>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_DPP4</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</si>
  <si>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_SU剤</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</si>
  <si>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</si>
  <si>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</si>
  <si>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r>
      <t>退院時処方_</t>
    </r>
    <r>
      <rPr>
        <sz val="11"/>
        <color rgb="FFFF0000"/>
        <rFont val="ＭＳ Ｐゴシック"/>
        <family val="3"/>
        <charset val="128"/>
        <scheme val="minor"/>
      </rPr>
      <t>経口糖尿病治療薬</t>
    </r>
    <r>
      <rPr>
        <sz val="11"/>
        <rFont val="ＭＳ Ｐゴシック"/>
        <family val="3"/>
        <charset val="128"/>
        <scheme val="minor"/>
      </rPr>
      <t>_グリニド系</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</si>
  <si>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_αGI</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</si>
  <si>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_DPP4</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</si>
  <si>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_SU剤</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</si>
  <si>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</si>
  <si>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</si>
  <si>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_グリニド系</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</si>
  <si>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_αGI</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</si>
  <si>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_DPP4</t>
    </r>
    <phoneticPr fontId="5"/>
  </si>
  <si>
    <t>退院時処方_アルガトロバン</t>
    <phoneticPr fontId="5"/>
  </si>
  <si>
    <t>入院前_オザグレル</t>
    <phoneticPr fontId="5"/>
  </si>
  <si>
    <r>
      <rPr>
        <sz val="11"/>
        <color rgb="FFFF0000"/>
        <rFont val="ＭＳ Ｐゴシック"/>
        <family val="3"/>
        <charset val="128"/>
        <scheme val="minor"/>
      </rPr>
      <t>主傷病等</t>
    </r>
    <r>
      <rPr>
        <sz val="11"/>
        <rFont val="ＭＳ Ｐゴシック"/>
        <family val="3"/>
        <charset val="128"/>
        <scheme val="minor"/>
      </rPr>
      <t>_狭心症</t>
    </r>
    <rPh sb="3" eb="4">
      <t>トウ</t>
    </rPh>
    <rPh sb="5" eb="8">
      <t>キョウシンショウ</t>
    </rPh>
    <phoneticPr fontId="5"/>
  </si>
  <si>
    <t>主傷病等</t>
    <rPh sb="3" eb="4">
      <t>トウ</t>
    </rPh>
    <phoneticPr fontId="5"/>
  </si>
  <si>
    <r>
      <rPr>
        <sz val="11"/>
        <color rgb="FFFF0000"/>
        <rFont val="ＭＳ Ｐゴシック"/>
        <family val="3"/>
        <charset val="128"/>
        <scheme val="minor"/>
      </rPr>
      <t>主傷病等_</t>
    </r>
    <r>
      <rPr>
        <sz val="11"/>
        <rFont val="ＭＳ Ｐゴシック"/>
        <family val="3"/>
        <charset val="128"/>
        <scheme val="minor"/>
      </rPr>
      <t>急性心筋梗塞</t>
    </r>
    <phoneticPr fontId="5"/>
  </si>
  <si>
    <r>
      <rPr>
        <sz val="11"/>
        <color rgb="FFFF0000"/>
        <rFont val="ＭＳ Ｐゴシック"/>
        <family val="3"/>
        <charset val="128"/>
        <scheme val="minor"/>
      </rPr>
      <t>主傷病等_</t>
    </r>
    <r>
      <rPr>
        <sz val="11"/>
        <rFont val="ＭＳ Ｐゴシック"/>
        <family val="3"/>
        <charset val="128"/>
        <scheme val="minor"/>
      </rPr>
      <t>心房細動および粗動</t>
    </r>
    <phoneticPr fontId="5"/>
  </si>
  <si>
    <r>
      <rPr>
        <sz val="11"/>
        <color rgb="FFFF0000"/>
        <rFont val="ＭＳ Ｐゴシック"/>
        <family val="3"/>
        <charset val="128"/>
        <scheme val="minor"/>
      </rPr>
      <t>主傷病等_</t>
    </r>
    <r>
      <rPr>
        <sz val="11"/>
        <rFont val="ＭＳ Ｐゴシック"/>
        <family val="3"/>
        <charset val="128"/>
        <scheme val="minor"/>
      </rPr>
      <t>心不全</t>
    </r>
    <phoneticPr fontId="5"/>
  </si>
  <si>
    <r>
      <rPr>
        <sz val="11"/>
        <color rgb="FFFF0000"/>
        <rFont val="ＭＳ Ｐゴシック"/>
        <family val="3"/>
        <charset val="128"/>
        <scheme val="minor"/>
      </rPr>
      <t>主傷病等_</t>
    </r>
    <r>
      <rPr>
        <sz val="11"/>
        <rFont val="ＭＳ Ｐゴシック"/>
        <family val="3"/>
        <charset val="128"/>
        <scheme val="minor"/>
      </rPr>
      <t>心停止</t>
    </r>
    <rPh sb="5" eb="8">
      <t>シンテイシ</t>
    </rPh>
    <phoneticPr fontId="5"/>
  </si>
  <si>
    <t>手技</t>
    <rPh sb="0" eb="2">
      <t>シュギ</t>
    </rPh>
    <phoneticPr fontId="5"/>
  </si>
  <si>
    <t>2016年05月18日版</t>
    <rPh sb="4" eb="5">
      <t>ネン</t>
    </rPh>
    <rPh sb="7" eb="8">
      <t>ガツ</t>
    </rPh>
    <rPh sb="10" eb="11">
      <t>ニチ</t>
    </rPh>
    <rPh sb="11" eb="12">
      <t>バン</t>
    </rPh>
    <phoneticPr fontId="5"/>
  </si>
  <si>
    <r>
      <t xml:space="preserve">様式1の入院年月日、生年月日より以下のように算出した数値を登録
・生年月日が日付型でない場合、NULL
</t>
    </r>
    <r>
      <rPr>
        <sz val="11"/>
        <color rgb="FFFF0000"/>
        <rFont val="ＭＳ Ｐゴシック"/>
        <family val="3"/>
        <charset val="128"/>
        <scheme val="minor"/>
      </rPr>
      <t>　※オール0
　　 月日のみ0 (1900000など)
　　 日のみ0(20100400など)
　　 など</t>
    </r>
    <r>
      <rPr>
        <sz val="11"/>
        <rFont val="ＭＳ Ｐゴシック"/>
        <family val="3"/>
        <charset val="128"/>
        <scheme val="minor"/>
      </rPr>
      <t xml:space="preserve">
・入院年月日の月日が誕生日以降の場合
　入院年月日の年 － 生年月日の年
・入院年月日の月日が誕生日より前の場合
　入院年月日の年 － 生年月日の年 － 1
</t>
    </r>
    <rPh sb="0" eb="2">
      <t>ヨウシキ</t>
    </rPh>
    <rPh sb="4" eb="6">
      <t>ニュウイン</t>
    </rPh>
    <rPh sb="6" eb="9">
      <t>ネンガッピ</t>
    </rPh>
    <rPh sb="10" eb="12">
      <t>セイネン</t>
    </rPh>
    <rPh sb="12" eb="14">
      <t>ガッピ</t>
    </rPh>
    <rPh sb="16" eb="18">
      <t>イカ</t>
    </rPh>
    <rPh sb="22" eb="24">
      <t>サンシュツ</t>
    </rPh>
    <rPh sb="26" eb="28">
      <t>スウチ</t>
    </rPh>
    <rPh sb="29" eb="31">
      <t>トウロク</t>
    </rPh>
    <rPh sb="34" eb="36">
      <t>セイネン</t>
    </rPh>
    <rPh sb="36" eb="38">
      <t>ガッピ</t>
    </rPh>
    <rPh sb="39" eb="42">
      <t>ヒヅケガタ</t>
    </rPh>
    <rPh sb="45" eb="47">
      <t>バアイ</t>
    </rPh>
    <rPh sb="109" eb="111">
      <t>ニュウイン</t>
    </rPh>
    <rPh sb="111" eb="112">
      <t>ネン</t>
    </rPh>
    <rPh sb="112" eb="114">
      <t>ガッピ</t>
    </rPh>
    <rPh sb="115" eb="117">
      <t>ツキヒ</t>
    </rPh>
    <rPh sb="118" eb="121">
      <t>タンジョウビ</t>
    </rPh>
    <rPh sb="121" eb="123">
      <t>イコウ</t>
    </rPh>
    <rPh sb="124" eb="126">
      <t>バアイ</t>
    </rPh>
    <rPh sb="128" eb="130">
      <t>ニュウイン</t>
    </rPh>
    <rPh sb="130" eb="133">
      <t>ネンガッピ</t>
    </rPh>
    <rPh sb="134" eb="135">
      <t>ネン</t>
    </rPh>
    <rPh sb="138" eb="140">
      <t>セイネン</t>
    </rPh>
    <rPh sb="140" eb="142">
      <t>ガッピ</t>
    </rPh>
    <rPh sb="143" eb="144">
      <t>ネン</t>
    </rPh>
    <rPh sb="152" eb="154">
      <t>ツキヒ</t>
    </rPh>
    <rPh sb="166" eb="168">
      <t>ニュウイン</t>
    </rPh>
    <rPh sb="168" eb="171">
      <t>ネンガッピ</t>
    </rPh>
    <rPh sb="172" eb="173">
      <t>ネン</t>
    </rPh>
    <rPh sb="176" eb="178">
      <t>セイネン</t>
    </rPh>
    <rPh sb="178" eb="180">
      <t>ガッピ</t>
    </rPh>
    <rPh sb="181" eb="182">
      <t>ネン</t>
    </rPh>
    <phoneticPr fontId="5"/>
  </si>
  <si>
    <t>梗塞の英語スペルミスのため修正いたしました。
誤：infraction
正：infarction</t>
    <rPh sb="0" eb="2">
      <t>コウソク</t>
    </rPh>
    <rPh sb="3" eb="5">
      <t>エイゴ</t>
    </rPh>
    <rPh sb="13" eb="15">
      <t>シュウセイ</t>
    </rPh>
    <rPh sb="23" eb="24">
      <t>ゴ</t>
    </rPh>
    <rPh sb="36" eb="37">
      <t>セイ</t>
    </rPh>
    <phoneticPr fontId="5"/>
  </si>
  <si>
    <t>チャールソン
スコア</t>
    <phoneticPr fontId="5"/>
  </si>
  <si>
    <t>「Med Care 2005;43: 1130–1139」の定義名「Any malignancy including lymphoma and leukemia except malignant neoplasm of skin」から名称を変更して出力</t>
    <rPh sb="30" eb="32">
      <t>テイギ</t>
    </rPh>
    <rPh sb="32" eb="33">
      <t>メイ</t>
    </rPh>
    <rPh sb="117" eb="119">
      <t>メイショウ</t>
    </rPh>
    <rPh sb="120" eb="122">
      <t>ヘンコウ</t>
    </rPh>
    <rPh sb="124" eb="126">
      <t>シュツリョク</t>
    </rPh>
    <phoneticPr fontId="5"/>
  </si>
  <si>
    <t>「Med Care 2005;43: 1130–1139」の定義名「Metastatic solid tumor」から名称を変更して出力</t>
    <phoneticPr fontId="5"/>
  </si>
  <si>
    <t xml:space="preserve">Charlson_Score_without_age_adjustment + age_adjustment_scoreを算出し登録する。
ただし、age_adjustment_scoreがNullの場合はNull
</t>
    <rPh sb="61" eb="63">
      <t>サンシュツ</t>
    </rPh>
    <rPh sb="64" eb="66">
      <t>トウロク</t>
    </rPh>
    <rPh sb="100" eb="102">
      <t>バアイ</t>
    </rPh>
    <phoneticPr fontId="5"/>
  </si>
  <si>
    <t xml:space="preserve">様式1の以下の項目に
PSI傷病名マスタにて大分類「Anesthetic complication」、小分類「Misplaced endotracheal tube」であるICD10コードのいずれかが該当する場合、1
上記以外の場合、0を登録する
・入院後発症疾患ICD10 (いずれか)
</t>
    <rPh sb="22" eb="25">
      <t>ダイブンルイ</t>
    </rPh>
    <rPh sb="51" eb="54">
      <t>ショウブンルイ</t>
    </rPh>
    <rPh sb="100" eb="102">
      <t>ガイトウ</t>
    </rPh>
    <rPh sb="104" eb="106">
      <t>バアイ</t>
    </rPh>
    <phoneticPr fontId="5"/>
  </si>
  <si>
    <t xml:space="preserve">様式1の以下の項目に
PSI傷病名マスタにて大分類「Anesthetic complication」、小分類「Adverse effects in therapeutic use, other CNS depressants and anesthetics」であるICD10コードのいずれかが該当する場合、1
上記以外の場合、0を登録する
・入院後発症疾患ICD10 (いずれか)
</t>
    <rPh sb="22" eb="25">
      <t>ダイブンルイ</t>
    </rPh>
    <rPh sb="51" eb="54">
      <t>ショウブンルイ</t>
    </rPh>
    <rPh sb="150" eb="152">
      <t>バアイ</t>
    </rPh>
    <phoneticPr fontId="5"/>
  </si>
  <si>
    <t xml:space="preserve">様式1の以下の項目に
PSI傷病名マスタにて大分類「Anesthetic complication」、小分類「Poisoning by other CNS depressants and anesthetics」であるICD10コードのいずれかが該当する場合、1
上記以外の場合、0を登録する
・入院後発症疾患ICD10 (いずれか)
</t>
    <rPh sb="22" eb="25">
      <t>ダイブンルイ</t>
    </rPh>
    <rPh sb="51" eb="54">
      <t>ショウブンルイ</t>
    </rPh>
    <rPh sb="127" eb="129">
      <t>バアイ</t>
    </rPh>
    <phoneticPr fontId="5"/>
  </si>
  <si>
    <t xml:space="preserve">様式1の以下の項目に
PSI傷病名マスタにて大分類「Pressure ulcer」であるICD10コードのいずれかが該当する場合、1
上記以外の場合、0を登録する
・入院後発症疾患ICD10 (いずれか)
</t>
    <rPh sb="22" eb="25">
      <t>ダイブンルイ</t>
    </rPh>
    <rPh sb="62" eb="64">
      <t>バアイ</t>
    </rPh>
    <phoneticPr fontId="5"/>
  </si>
  <si>
    <t xml:space="preserve">様式1の以下の項目に
PSI傷病名マスタにて大分類「Foreign body retained after procedure/surgery」であるICD10コードのいずれかが該当する場合、1
上記以外の場合、0を登録する
・入院後発症疾患ICD10 (いずれか)
</t>
    <rPh sb="22" eb="25">
      <t>ダイブンルイ</t>
    </rPh>
    <rPh sb="93" eb="95">
      <t>バアイ</t>
    </rPh>
    <phoneticPr fontId="5"/>
  </si>
  <si>
    <t xml:space="preserve">様式1の以下の項目に
PSI傷病名マスタにて大分類「Iatrogenic Pneumothorax」であるICD10コードのいずれかが該当する場合、1
上記以外の場合、0を登録する
・入院後発症疾患ICD10 (いずれか)
</t>
    <rPh sb="22" eb="25">
      <t>ダイブンルイ</t>
    </rPh>
    <rPh sb="71" eb="73">
      <t>バアイ</t>
    </rPh>
    <phoneticPr fontId="5"/>
  </si>
  <si>
    <t xml:space="preserve">様式1の以下の項目に
PSI傷病名マスタにて大分類「CVL infection」であるICD10コードのいずれかが該当する場合、1
上記以外の場合、0を登録する
・入院後発症疾患ICD10 (いずれか)
</t>
    <rPh sb="22" eb="25">
      <t>ダイブンルイ</t>
    </rPh>
    <rPh sb="61" eb="63">
      <t>バアイ</t>
    </rPh>
    <phoneticPr fontId="5"/>
  </si>
  <si>
    <t xml:space="preserve">様式1の以下の項目に
PSI傷病名マスタにて大分類「Postoperative hip fracture」であるICD10コードのいずれかが該当する場合、1
上記以外の場合、0を登録する
・入院後発症疾患ICD10 (いずれか)
</t>
    <rPh sb="22" eb="25">
      <t>ダイブンルイ</t>
    </rPh>
    <rPh sb="74" eb="76">
      <t>バアイ</t>
    </rPh>
    <phoneticPr fontId="5"/>
  </si>
  <si>
    <t xml:space="preserve">様式1の以下の項目に
PSI傷病名マスタにて大分類「Physiologic and metabolic derangements」、小分類「Secondary diabetes with ketoacidosis」であるICD10コードのいずれかが該当する場合、1
上記以外の場合、0を登録する
・入院後発症疾患ICD10 (いずれか)
</t>
    <rPh sb="22" eb="25">
      <t>ダイブンルイ</t>
    </rPh>
    <rPh sb="66" eb="69">
      <t>ショウブンルイ</t>
    </rPh>
    <rPh sb="128" eb="130">
      <t>バアイ</t>
    </rPh>
    <phoneticPr fontId="5"/>
  </si>
  <si>
    <t xml:space="preserve">様式1の以下の項目に
PSI傷病名マスタにて大分類「Physiologic and metabolic derangements」、小分類「Diabetes with ketoacidosis」であるICD10コードのいずれかが該当する場合、1
上記以外の場合、0を登録する
・入院後発症疾患ICD10 (いずれか)
</t>
    <rPh sb="22" eb="25">
      <t>ダイブンルイ</t>
    </rPh>
    <rPh sb="66" eb="69">
      <t>ショウブンルイ</t>
    </rPh>
    <rPh sb="118" eb="120">
      <t>バアイ</t>
    </rPh>
    <phoneticPr fontId="5"/>
  </si>
  <si>
    <t xml:space="preserve">様式1の以下の項目に
PSI傷病名マスタにて大分類「Physiologic and metabolic derangements」、小分類「Diabetes with hyperosmolarity」であるICD10コードのいずれかが該当する場合、1
上記以外の場合、0を登録する
・入院後発症疾患ICD10 (いずれか)
</t>
    <rPh sb="22" eb="25">
      <t>ダイブンルイ</t>
    </rPh>
    <rPh sb="66" eb="69">
      <t>ショウブンルイ</t>
    </rPh>
    <rPh sb="121" eb="123">
      <t>バアイ</t>
    </rPh>
    <phoneticPr fontId="5"/>
  </si>
  <si>
    <t xml:space="preserve">様式1の以下の項目に
PSI傷病名マスタにて大分類「Physiologic and metabolic derangements」、小分類「Diabetes with other coma」であるICD10コードのいずれかが該当する場合、1
上記以外の場合、0を登録する
・入院後発症疾患ICD10 (いずれか)
</t>
    <rPh sb="22" eb="25">
      <t>ダイブンルイ</t>
    </rPh>
    <rPh sb="66" eb="69">
      <t>ショウブンルイ</t>
    </rPh>
    <rPh sb="116" eb="118">
      <t>バアイ</t>
    </rPh>
    <phoneticPr fontId="5"/>
  </si>
  <si>
    <t xml:space="preserve">様式1の以下の項目に
PSI傷病名マスタにて大分類「Postoperative hemorrhage」であるICD10コードのいずれかが該当する場合、1
上記以外の場合、0を登録する
・入院後発症疾患ICD10 (いずれか)
</t>
    <rPh sb="22" eb="25">
      <t>ダイブンルイ</t>
    </rPh>
    <rPh sb="72" eb="74">
      <t>バアイ</t>
    </rPh>
    <phoneticPr fontId="5"/>
  </si>
  <si>
    <t xml:space="preserve">様式1の以下の項目に
PSI傷病名マスタにて大分類「Postoperative respiratory failure」、小分類「Acute respiratory failure」であるICD10コードのいずれかが該当する場合、1
上記以外の場合、0を登録する
・入院後発症疾患ICD10 (いずれか)
</t>
    <rPh sb="22" eb="25">
      <t>ダイブンルイ</t>
    </rPh>
    <rPh sb="61" eb="64">
      <t>ショウブンルイ</t>
    </rPh>
    <rPh sb="112" eb="114">
      <t>バアイ</t>
    </rPh>
    <phoneticPr fontId="5"/>
  </si>
  <si>
    <t xml:space="preserve">様式1の以下の項目に
PSI傷病名マスタにて大分類「DVT」であるICD10コードのいずれかが該当する場合、1
上記以外の場合、0を登録する
・入院後発症疾患ICD10 (いずれか)
</t>
    <rPh sb="22" eb="25">
      <t>ダイブンルイ</t>
    </rPh>
    <rPh sb="51" eb="53">
      <t>バアイ</t>
    </rPh>
    <phoneticPr fontId="5"/>
  </si>
  <si>
    <t xml:space="preserve">様式1の以下の項目に
PSI傷病名マスタにて大分類「PE」であるICD10コードのいずれかが該当する場合、1
上記以外の場合、0を登録する
・入院後発症疾患ICD10 (いずれか)
</t>
    <rPh sb="22" eb="25">
      <t>ダイブンルイ</t>
    </rPh>
    <rPh sb="50" eb="52">
      <t>バアイ</t>
    </rPh>
    <phoneticPr fontId="5"/>
  </si>
  <si>
    <t xml:space="preserve">様式1の以下の項目に
PSI傷病名マスタにて大分類「Sepsis」であるICD10コードのいずれかが該当する場合、1
上記以外の場合、0を登録する
・入院後発症疾患ICD10 (いずれか)
</t>
    <rPh sb="22" eb="25">
      <t>ダイブンルイ</t>
    </rPh>
    <rPh sb="54" eb="56">
      <t>バアイ</t>
    </rPh>
    <phoneticPr fontId="5"/>
  </si>
  <si>
    <t xml:space="preserve">様式1の以下の項目に
PSI傷病名マスタにて大分類「Postoperative wound dehiscence」であるICD10コードのいずれかが該当する場合、1
上記以外の場合、0を登録する
・入院後発症疾患ICD10 (いずれか)
</t>
    <rPh sb="22" eb="25">
      <t>ダイブンルイ</t>
    </rPh>
    <rPh sb="78" eb="80">
      <t>バアイ</t>
    </rPh>
    <phoneticPr fontId="5"/>
  </si>
  <si>
    <t xml:space="preserve">様式1の以下の項目に
PSI傷病名マスタにて大分類「Accidental punctue or laceration」であるICD10コードのいずれかが該当する場合、1
上記以外の場合、0を登録する
・入院後発症疾患ICD10 (いずれか)
</t>
    <rPh sb="22" eb="25">
      <t>ダイブンルイ</t>
    </rPh>
    <rPh sb="80" eb="82">
      <t>バアイ</t>
    </rPh>
    <phoneticPr fontId="5"/>
  </si>
  <si>
    <t xml:space="preserve">様式1の以下の項目に
PSI傷病名マスタにて大分類「Transfusion reaction」であるICD10コードのいずれかが該当する場合、1
上記以外の場合、0を登録する
・入院後発症疾患ICD10 (いずれか)
</t>
    <rPh sb="22" eb="25">
      <t>ダイブンルイ</t>
    </rPh>
    <rPh sb="68" eb="70">
      <t>バアイ</t>
    </rPh>
    <phoneticPr fontId="5"/>
  </si>
  <si>
    <t xml:space="preserve">様式1の以下の項目に
HAC傷病名マスタにて大分類「Foreign object retained after surgery」であるICD10コードのいずれかが該当する場合、1
上記以外の場合、0を登録する
・入院後発症疾患ICD10 (いずれか)
</t>
    <rPh sb="22" eb="25">
      <t>ダイブンルイ</t>
    </rPh>
    <rPh sb="85" eb="87">
      <t>バアイ</t>
    </rPh>
    <phoneticPr fontId="5"/>
  </si>
  <si>
    <t xml:space="preserve">様式1の以下の項目に
HAC傷病名マスタにて大分類「Air embolism」であるICD10コードのいずれかが該当する場合、1
上記以外の場合、0を登録する
・入院後発症疾患ICD10 (いずれか)
</t>
    <rPh sb="22" eb="25">
      <t>ダイブンルイ</t>
    </rPh>
    <rPh sb="60" eb="62">
      <t>バアイ</t>
    </rPh>
    <phoneticPr fontId="5"/>
  </si>
  <si>
    <t xml:space="preserve">様式1の以下の項目に
HAC傷病名マスタにて大分類「Blood incompatibility」であるICD10コードのいずれかが該当する場合、1
上記以外の場合、0を登録する
・入院後発症疾患ICD10 (いずれか)
</t>
    <rPh sb="22" eb="25">
      <t>ダイブンルイ</t>
    </rPh>
    <rPh sb="69" eb="71">
      <t>バアイ</t>
    </rPh>
    <phoneticPr fontId="5"/>
  </si>
  <si>
    <t xml:space="preserve">様式1の以下の項目に
HAC傷病名マスタにて大分類「Pressure ulcer stages III-IV」であるICD10コードのいずれかが該当する場合、1
上記以外の場合、0を登録する
・入院後発症疾患ICD10 (いずれか)
</t>
    <rPh sb="22" eb="25">
      <t>ダイブンルイ</t>
    </rPh>
    <rPh sb="76" eb="78">
      <t>バアイ</t>
    </rPh>
    <phoneticPr fontId="5"/>
  </si>
  <si>
    <t xml:space="preserve">様式1の以下の項目に
HAC傷病名マスタにて大分類「Falls and Trauma」、小分類「Fracture」であるICD10コードのいずれかが該当する場合、1
上記以外の場合、0を登録する
・入院後発症疾患ICD10 (いずれか)
</t>
    <rPh sb="22" eb="25">
      <t>ダイブンルイ</t>
    </rPh>
    <rPh sb="44" eb="47">
      <t>ショウブンルイ</t>
    </rPh>
    <rPh sb="78" eb="80">
      <t>バアイ</t>
    </rPh>
    <phoneticPr fontId="5"/>
  </si>
  <si>
    <t xml:space="preserve">様式1の以下の項目に
HAC傷病名マスタにて大分類「Falls and Trauma」、小分類「Dislocation」であるICD10コードのいずれかが該当する場合、1
上記以外の場合、0を登録する
・入院後発症疾患ICD10 (いずれか)
</t>
    <rPh sb="22" eb="25">
      <t>ダイブンルイ</t>
    </rPh>
    <rPh sb="44" eb="47">
      <t>ショウブンルイ</t>
    </rPh>
    <rPh sb="81" eb="83">
      <t>バアイ</t>
    </rPh>
    <phoneticPr fontId="5"/>
  </si>
  <si>
    <t xml:space="preserve">様式1の以下の項目に
HAC傷病名マスタにて大分類「Falls and Trauma」、小分類「Intracranial injury」であるICD10コードのいずれかが該当する場合、1
上記以外の場合、0を登録する
・入院後発症疾患ICD10 (いずれか)
</t>
    <rPh sb="22" eb="25">
      <t>ダイブンルイ</t>
    </rPh>
    <rPh sb="44" eb="47">
      <t>ショウブンルイ</t>
    </rPh>
    <rPh sb="89" eb="91">
      <t>バアイ</t>
    </rPh>
    <phoneticPr fontId="5"/>
  </si>
  <si>
    <t xml:space="preserve">様式1の以下の項目に
HAC傷病名マスタにて大分類「Falls and Trauma」、小分類「Crushing injury」であるICD10コードのいずれかが該当する場合、1
上記以外の場合、0を登録する
・入院後発症疾患ICD10 (いずれか)
</t>
    <rPh sb="22" eb="25">
      <t>ダイブンルイ</t>
    </rPh>
    <rPh sb="44" eb="47">
      <t>ショウブンルイ</t>
    </rPh>
    <rPh sb="85" eb="87">
      <t>バアイ</t>
    </rPh>
    <phoneticPr fontId="5"/>
  </si>
  <si>
    <t xml:space="preserve">様式1の以下の項目に
HAC傷病名マスタにて大分類「Falls and Trauma」、小分類「Burn」であるICD10コードのいずれかが該当する場合、1
上記以外の場合、0を登録する
・入院後発症疾患ICD10 (いずれか)
</t>
    <rPh sb="22" eb="25">
      <t>ダイブンルイ</t>
    </rPh>
    <rPh sb="44" eb="47">
      <t>ショウブンルイ</t>
    </rPh>
    <rPh sb="74" eb="76">
      <t>バアイ</t>
    </rPh>
    <phoneticPr fontId="5"/>
  </si>
  <si>
    <t xml:space="preserve">様式1の以下の項目に
HAC傷病名マスタにて大分類「Falls and Trauma」、小分類「Other injuries」であるICD10コードのいずれかが該当する場合、1
上記以外の場合、0を登録する
・入院後発症疾患ICD10 (いずれか)
</t>
    <rPh sb="22" eb="25">
      <t>ダイブンルイ</t>
    </rPh>
    <rPh sb="44" eb="47">
      <t>ショウブンルイ</t>
    </rPh>
    <rPh sb="84" eb="86">
      <t>バアイ</t>
    </rPh>
    <phoneticPr fontId="5"/>
  </si>
  <si>
    <t xml:space="preserve">様式1の以下の項目に
HAC傷病名マスタにて大分類「Catheter-associated UTI」であるICD10コードのいずれかが該当する場合、1
上記以外の場合、0を登録する
・入院後発症疾患ICD10 (いずれか)
</t>
    <rPh sb="22" eb="25">
      <t>ダイブンルイ</t>
    </rPh>
    <rPh sb="71" eb="73">
      <t>バアイ</t>
    </rPh>
    <phoneticPr fontId="5"/>
  </si>
  <si>
    <t xml:space="preserve">様式1の以下の項目に
HAC傷病名マスタにて大分類「Manifestations of poor glycemic control」であるICD10コードのいずれかが該当する場合、1
上記以外の場合、0を登録する
・入院後発症疾患ICD10 (いずれか)
</t>
    <rPh sb="22" eb="25">
      <t>ダイブンルイ</t>
    </rPh>
    <rPh sb="87" eb="89">
      <t>バアイ</t>
    </rPh>
    <phoneticPr fontId="5"/>
  </si>
  <si>
    <t xml:space="preserve">様式1の以下の項目に
HAC傷病名マスタにて大分類「Surgical site infection」、小分類「Mediastinitis, following coronary artery bypass grafiting」であるICD10コードのいずれかが該当する場合、1
上記以外の場合、0を登録する
・入院後発症疾患ICD10 (いずれか)
</t>
    <rPh sb="22" eb="25">
      <t>ダイブンルイ</t>
    </rPh>
    <rPh sb="51" eb="54">
      <t>ショウブンルイ</t>
    </rPh>
    <rPh sb="134" eb="136">
      <t>バアイ</t>
    </rPh>
    <phoneticPr fontId="5"/>
  </si>
  <si>
    <t xml:space="preserve">様式1の以下の項目に
HAC傷病名マスタにて大分類「Surgical site infection」、小分類「Following certain orthotopic procedures(spine, neck, shoulder, elbow)」であるICD10コードのいずれかが該当する場合、1
上記以外の場合、0を登録する
・入院後発症疾患ICD10 (いずれか)
</t>
    <rPh sb="22" eb="25">
      <t>ダイブンルイ</t>
    </rPh>
    <rPh sb="51" eb="54">
      <t>ショウブンルイ</t>
    </rPh>
    <rPh sb="146" eb="148">
      <t>バアイ</t>
    </rPh>
    <phoneticPr fontId="5"/>
  </si>
  <si>
    <t xml:space="preserve">様式1の以下の項目に
HAC傷病名マスタにて大分類「Surgical site infection」、小分類「Following bariatric surgery for obesity(laparoscopic gastric bypass, gastroenterostomy, laparoscopic gastric restrictive surgery)」であるICD10コードのいずれかが該当する場合、1
上記以外の場合、0を登録する
・入院後発症疾患ICD10 (いずれか)
</t>
    <rPh sb="22" eb="25">
      <t>ダイブンルイ</t>
    </rPh>
    <rPh sb="51" eb="54">
      <t>ショウブンルイ</t>
    </rPh>
    <rPh sb="206" eb="208">
      <t>バアイ</t>
    </rPh>
    <phoneticPr fontId="5"/>
  </si>
  <si>
    <t xml:space="preserve">様式1の以下の項目に
HAC傷病名マスタにて大分類「DVT and PE following certain procedures(total knee replacement, hip replacement)」であるICD10コードのいずれかが該当する場合、1
上記以外の場合、0を登録する
・入院後発症疾患ICD10 (いずれか)
</t>
    <rPh sb="22" eb="25">
      <t>ダイブンルイ</t>
    </rPh>
    <rPh sb="128" eb="130">
      <t>バアイ</t>
    </rPh>
    <phoneticPr fontId="5"/>
  </si>
  <si>
    <t>退院後_GLP-1受容体作動薬</t>
    <rPh sb="0" eb="3">
      <t>タイインゴ</t>
    </rPh>
    <phoneticPr fontId="5"/>
  </si>
  <si>
    <r>
      <t>様式1の以下の項目のいずれかに
チャールソンスコア傷病マスタにて「Dementia」に分類されるICD10コードが該当する場合、1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</si>
  <si>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チャールソンスコア傷病マスタにて「Peptic_ulcer_disease」に分類されるICD10コードが該当する場合、1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</si>
  <si>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チャールソンスコア傷病マスタにて「Cancer」に分類されるICD10コードが該当する場合、1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</si>
  <si>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チャールソンスコア傷病マスタにて「AIDS/HIV」に分類されるICD10コードが該当する場合、1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</si>
  <si>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r>
      <t>様式1の以下の項目のいずれかに
チャールソンスコア傷病マスタにて「Moderate_or_severe_liver_disease」に分類されるICD10コードが該当する場合、1
いずれも該当しない場合、0を登録する
・主傷病名ICD10
・入院契機ICD10
・医療資源最傷病ICD10
・医療資源2番目傷病ICD10
・入院時併存症名ICD10 (</t>
    </r>
    <r>
      <rPr>
        <sz val="11"/>
        <color rgb="FFFF0000"/>
        <rFont val="ＭＳ Ｐゴシック"/>
        <family val="3"/>
        <charset val="128"/>
        <scheme val="minor"/>
      </rPr>
      <t>いずれか</t>
    </r>
    <r>
      <rPr>
        <sz val="11"/>
        <rFont val="ＭＳ Ｐゴシック"/>
        <family val="3"/>
        <charset val="128"/>
        <scheme val="minor"/>
      </rPr>
      <t xml:space="preserve">)
</t>
    </r>
    <rPh sb="25" eb="27">
      <t>ショウビョウ</t>
    </rPh>
    <phoneticPr fontId="5"/>
  </si>
  <si>
    <t xml:space="preserve">入院年月日当日に死亡した場合、1
上記以外の場合、0を登録する
</t>
    <rPh sb="0" eb="2">
      <t>ニュウイン</t>
    </rPh>
    <rPh sb="2" eb="5">
      <t>ネンガッピ</t>
    </rPh>
    <rPh sb="5" eb="7">
      <t>トウジツ</t>
    </rPh>
    <rPh sb="8" eb="10">
      <t>シボウ</t>
    </rPh>
    <rPh sb="12" eb="14">
      <t>バアイ</t>
    </rPh>
    <rPh sb="17" eb="19">
      <t>ジョウキ</t>
    </rPh>
    <rPh sb="19" eb="21">
      <t>イガイ</t>
    </rPh>
    <rPh sb="22" eb="24">
      <t>バアイ</t>
    </rPh>
    <phoneticPr fontId="5"/>
  </si>
  <si>
    <t>要摺合せ結果/修正結果</t>
    <rPh sb="0" eb="1">
      <t>ヨウ</t>
    </rPh>
    <rPh sb="1" eb="3">
      <t>スリアワ</t>
    </rPh>
    <rPh sb="4" eb="6">
      <t>ケッカ</t>
    </rPh>
    <rPh sb="7" eb="9">
      <t>シュウセイ</t>
    </rPh>
    <rPh sb="9" eb="11">
      <t>ケッカ</t>
    </rPh>
    <phoneticPr fontId="5"/>
  </si>
  <si>
    <t xml:space="preserve">入院外来EF（退院時処方）より
抗血小板薬マスタにてアスピリンに分類されるレセプト電算コードを元にデータを取得でき、かつ死亡症例でない場合、1
上記以外の場合、0を登録する
</t>
    <rPh sb="32" eb="34">
      <t>ブンルイ</t>
    </rPh>
    <rPh sb="41" eb="43">
      <t>デンサン</t>
    </rPh>
    <phoneticPr fontId="5"/>
  </si>
  <si>
    <t>項目名以外同一内容の項目「discharge_mRS」を削除し、こちらを残しました。</t>
    <rPh sb="0" eb="2">
      <t>コウモク</t>
    </rPh>
    <rPh sb="2" eb="3">
      <t>メイ</t>
    </rPh>
    <rPh sb="3" eb="5">
      <t>イガイ</t>
    </rPh>
    <rPh sb="5" eb="7">
      <t>ドウイツ</t>
    </rPh>
    <rPh sb="7" eb="9">
      <t>ナイヨウ</t>
    </rPh>
    <rPh sb="10" eb="12">
      <t>コウモク</t>
    </rPh>
    <rPh sb="28" eb="30">
      <t>サクジョ</t>
    </rPh>
    <rPh sb="36" eb="37">
      <t>ノコ</t>
    </rPh>
    <phoneticPr fontId="5"/>
  </si>
  <si>
    <t>exists_EF_pre_out_patient</t>
    <phoneticPr fontId="5"/>
  </si>
  <si>
    <t>exists_EF_post_out_patient</t>
    <phoneticPr fontId="5"/>
  </si>
  <si>
    <t>抽出条件に「２回以上」が残っていたため削除</t>
    <rPh sb="0" eb="2">
      <t>チュウシュツ</t>
    </rPh>
    <rPh sb="2" eb="4">
      <t>ジョウケン</t>
    </rPh>
    <rPh sb="7" eb="10">
      <t>カイイジョウ</t>
    </rPh>
    <rPh sb="12" eb="13">
      <t>ノコ</t>
    </rPh>
    <rPh sb="19" eb="21">
      <t>サクジョ</t>
    </rPh>
    <phoneticPr fontId="5"/>
  </si>
  <si>
    <t xml:space="preserve">入院外来EF(退院時処方）より
降圧薬マスタに収録されているレセプト電算コードを元にデータを取得でき、かつ死亡症例でない場合、1
上記以外の場合、0を登録する
</t>
  </si>
  <si>
    <t xml:space="preserve">入院外来EF(退院時処方）より
降圧薬マスタにて分類1が「RA系」のレセプト電算コードを元にデータを取得でき、かつ死亡症例でない場合、1
上記以外の場合、0を登録する
</t>
  </si>
  <si>
    <t xml:space="preserve">入院外来EF（退院時処方）より
降圧薬マスタにて分類1が「RA系」で分類2が「ACE阻害薬」のレセプト電算コードを元にデータを取得でき、かつ死亡症例でない場合、1
上記以外の場合、0を登録する
</t>
    <rPh sb="10" eb="12">
      <t>ショホウ</t>
    </rPh>
    <rPh sb="16" eb="19">
      <t>コウアツヤク</t>
    </rPh>
    <rPh sb="51" eb="53">
      <t>デンサン</t>
    </rPh>
    <phoneticPr fontId="5"/>
  </si>
  <si>
    <t xml:space="preserve">入院外来EF（退院時処方）より
降圧薬マスタにて分類1が「RA系」で分類2が「ARB」のレセプト電算コードを元にデータを取得でき、かつ死亡症例でない場合、1
上記以外の場合、0を登録する
</t>
    <rPh sb="10" eb="12">
      <t>ショホウ</t>
    </rPh>
    <rPh sb="16" eb="19">
      <t>コウアツヤク</t>
    </rPh>
    <rPh sb="48" eb="50">
      <t>デンサン</t>
    </rPh>
    <phoneticPr fontId="5"/>
  </si>
  <si>
    <t xml:space="preserve">入院外来EF(退院時処方）より
降圧薬マスタにて分類1が「RA系」で分類2が「レニン阻害薬」のレセプト電算コードを元にデータを取得でき、かつ死亡症例でない場合、1
上記以外の場合、0を登録する
</t>
  </si>
  <si>
    <t xml:space="preserve">入院外来EF(退院時処方）より
降圧薬マスタにて分類2が「Ca拮抗薬」のレセプト電算コードを元にデータを取得でき、かつ死亡症例でない場合、1
上記以外の場合、0を登録する
</t>
  </si>
  <si>
    <t xml:space="preserve">入院外来EF(退院時処方）より
降圧薬マスタにて分類1が「利尿薬」のレセプト電算コードを元にデータを取得でき、かつ死亡症例でない場合、1
上記以外の場合、0を登録する
</t>
  </si>
  <si>
    <t xml:space="preserve">入院外来EF(退院時処方）より
降圧薬マスタにて分類1が「利尿薬」で分類2が「ループ利尿薬」のレセプト電算コードを元にデータを取得でき、かつ死亡症例でない場合、1
上記以外の場合、0を登録する
</t>
  </si>
  <si>
    <t xml:space="preserve">入院外来EF(退院時処方）より
降圧薬マスタにて分類1が「利尿薬」で分類2が「サイアザイド系」のレセプト電算コードを元にデータを取得でき、かつ死亡症例でない場合、1
上記以外の場合、0を登録する
</t>
  </si>
  <si>
    <t xml:space="preserve">入院外来EF(退院時処方）より
降圧薬マスタにて分類1が「利尿薬」で分類2が「K保持性」のレセプト電算コードを元にデータを取得でき、かつ死亡症例でない場合、1
上記以外の場合、0を登録する
</t>
  </si>
  <si>
    <t xml:space="preserve">入院外来EF(退院時処方）より
降圧薬マスタにて分類1が「交感神経遮断薬」のレセプト電算コードを元にデータを取得でき、かつ死亡症例でない場合、1
上記以外の場合、0を登録する
</t>
  </si>
  <si>
    <t xml:space="preserve">入院外来EF(退院時処方）より
降圧薬マスタにて分類1が「交感神経遮断薬」で分類2が「α遮断薬」のレセプト電算コードを元にデータを取得でき、かつ死亡症例でない場合、1
上記以外の場合、0を登録する
</t>
  </si>
  <si>
    <t xml:space="preserve">入院外来EF(退院時処方）より
降圧薬マスタにて分類1が「交感神経遮断薬」で分類2が「β遮断薬」のレセプト電算コードを元にデータを取得でき、かつ死亡症例でない場合、1
上記以外の場合、0を登録する
</t>
  </si>
  <si>
    <t xml:space="preserve">入院外来EF(退院時処方）より
降圧薬マスタにて分類1が「交感神経遮断薬」で分類2が「αβ遮断薬」のレセプト電算コードを元にデータを取得でき、かつ死亡症例でない場合、1
上記以外の場合、0を登録する
</t>
  </si>
  <si>
    <t xml:space="preserve">入院外来EF(退院時処方）より
糖尿病治療薬マスタに収録されているレセプト電算コードを元にデータを取得でき、かつ死亡症例でない場合、1
上記以外の場合、0を登録する
</t>
  </si>
  <si>
    <t xml:space="preserve">入院外来EF(退院時処方）より
糖尿病治療薬マスタにてインスリンに分類されるレセプト電算コードを元にデータを取得でき、かつ死亡症例でない場合、1
上記以外の場合、0を登録する
</t>
  </si>
  <si>
    <t xml:space="preserve">入院外来EF(退院時処方）より
糖尿病治療薬マスタにて分類1が「経口糖尿病治療薬」のレセプト電算コードを元にデータを取得でき、かつ死亡症例でない場合、1
上記以外の場合、0を登録する
</t>
  </si>
  <si>
    <t xml:space="preserve">入院外来EF(退院時処方）より
糖尿病治療薬マスタにて分類1が「経口糖尿病治療薬」で分類2が「SU剤」のレセプト電算コードを元にデータを取得でき、かつ死亡症例でない場合、1
上記以外の場合、0を登録する
</t>
  </si>
  <si>
    <t xml:space="preserve">入院外来EF(退院時処方）より
糖尿病治療薬マスタにて分類1が「経口糖尿病治療薬」で分類2が「チアゾリン系」のレセプト電算コードを元にデータを取得でき、かつ死亡症例でない場合、1
上記以外の場合、0を登録する
</t>
  </si>
  <si>
    <t xml:space="preserve">入院外来EF(退院時処方）より
糖尿病治療薬マスタにて分類1が「経口糖尿病治療薬」で分類2が「ビグアナイド系」のレセプト電算コードを元にデータを取得でき、かつ死亡症例でない場合、1
上記以外の場合、0を登録する
</t>
  </si>
  <si>
    <t xml:space="preserve">入院外来EF(退院時処方）より
糖尿病治療薬マスタにて分類1が「経口糖尿病治療薬」で分類2が「グリニド系」のレセプト電算コードを元にデータを取得でき、かつ死亡症例でない場合、1
上記以外の場合、0を登録する
</t>
  </si>
  <si>
    <t xml:space="preserve">入院外来EF(退院時処方）より
糖尿病治療薬マスタにて分類1が「経口糖尿病治療薬」で分類2が「αGI」のレセプト電算コードを元にデータを取得でき、かつ死亡症例でない場合、1
上記以外の場合、0を登録する
</t>
  </si>
  <si>
    <t xml:space="preserve">入院外来EF(退院時処方）より
糖尿病治療薬マスタにて分類1が「経口糖尿病治療薬」で分類2が「DPP4阻害薬」のレセプト電算コードを元にデータを取得でき、かつ死亡症例でない場合、1
上記以外の場合、0を登録する
</t>
  </si>
  <si>
    <t xml:space="preserve">入院外来EF(退院時処方）より
糖尿病治療薬マスタにてGLP-1受容体作動薬に分類されるレセプト電算コードを元にデータを取得でき、かつ死亡症例でない場合、1
上記以外の場合、0を登録する
</t>
  </si>
  <si>
    <t xml:space="preserve">入院外来EF(退院時処方）より
脂質異常症治療薬マスタにに収録されているレセプト電算コードを元にデータを取得でき、かつ死亡症例でない場合、1
上記以外の場合、0を登録する
</t>
  </si>
  <si>
    <t xml:space="preserve">入院外来EF（退院時処方）より
脂質異常症治療薬マスタにてスタチン系に分類されるレセプト電算コードを元にデータを取得でき、かつ死亡症例でない場合、1
上記以外の場合、0を登録する
</t>
    <rPh sb="10" eb="12">
      <t>ショホウ</t>
    </rPh>
    <rPh sb="16" eb="21">
      <t>シシツイジョウショウ</t>
    </rPh>
    <rPh sb="21" eb="24">
      <t>チリョウヤク</t>
    </rPh>
    <rPh sb="35" eb="37">
      <t>ブンルイ</t>
    </rPh>
    <rPh sb="44" eb="46">
      <t>デンサン</t>
    </rPh>
    <phoneticPr fontId="5"/>
  </si>
  <si>
    <t xml:space="preserve">入院外来EF（退院時処方）より
脂質異常症治療薬マスタにてフィブラート系に分類されるレセプト電算コードを元にデータを取得でき、かつ死亡症例でない場合、1
上記以外の場合、0を登録する
</t>
  </si>
  <si>
    <t xml:space="preserve">入院外来EF（退院時処方）より
脂質異常症治療薬マスタにてEPA系に分類されるレセプト電算コードを元にデータを取得でき、かつ死亡症例でない場合、1
上記以外の場合、0を登録する
</t>
  </si>
  <si>
    <t xml:space="preserve">入院外来EF（退院時処方）より
脂質異常症治療薬マスタにてエゼチミブに分類されるレセプト電算コードを元にデータを取得でき、かつ死亡症例でない場合、1
上記以外の場合、0を登録する
</t>
  </si>
  <si>
    <t xml:space="preserve">入院外来EF（退院時処方）より
脂質異常症治療薬マスタにてプロブコールに分類されるレセプト電算コードを元にデータを取得でき、かつ死亡症例でない場合、1
上記以外の場合、0を登録する
</t>
  </si>
  <si>
    <t xml:space="preserve">入院外来EF（退院時処方）より
脂質異常症治療薬マスタにてその他の脂質異常症治療薬に分類されるレセプト電算コードを元にデータを取得でき、かつ死亡症例でない場合、1
上記以外の場合、0を登録する
</t>
  </si>
  <si>
    <t xml:space="preserve">入院外来EF（退院時処方）より
抗凝固薬マスタに収録されているレセプト電算コードを元にデータを取得でき、かつ死亡症例でない場合、1
上記以外の場合、0を登録する
</t>
    <rPh sb="16" eb="19">
      <t>コウギョウコ</t>
    </rPh>
    <rPh sb="19" eb="20">
      <t>ヤク</t>
    </rPh>
    <phoneticPr fontId="1"/>
  </si>
  <si>
    <t xml:space="preserve">入院外来EF（退院時処方）より
抗凝固薬マスタにてアルガトロバンに分類されるレセプト電算コードを元にデータを取得でき、かつ死亡症例でない場合、1
上記以外の場合、0を登録する
</t>
  </si>
  <si>
    <t xml:space="preserve">入院外来EF（退院時処方）より
抗血小板薬マスタにてオザグレルに分類されるレセプト電算コードを元にデータを取得でき、かつ死亡症例でない場合、1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</si>
  <si>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抗凝固薬マスタにてワルファリンに分類されるレセプト電算コードを元にデータを取得でき、かつ死亡症例でない場合、1
上記以外の場合、0を登録する
</t>
  </si>
  <si>
    <t xml:space="preserve">入院外来EF（退院時処方）より
抗凝固薬マスタにてヘパリン類に分類されるレセプト電算コードを元にデータを取得でき、かつ死亡症例でない場合、1
上記以外の場合、0を登録する
</t>
  </si>
  <si>
    <t xml:space="preserve">入院外来EF（退院時処方）より
抗凝固薬マスタにてダビガトランに分類されるレセプト電算コードを元にデータを取得でき、かつ死亡症例でない場合、1
上記以外の場合、0を登録する
</t>
  </si>
  <si>
    <t xml:space="preserve">入院外来EF（退院時処方）より
抗凝固薬マスタにて第Xa因子阻害薬に分類されるレセプト電算コードを元にデータを取得でき、かつ死亡症例でない場合、1
上記以外の場合、0を登録する
</t>
  </si>
  <si>
    <t xml:space="preserve">入院外来EF（退院時処方）より
抗血小板薬マスタに収録されているレセプト電算コードを元にデータを取得でき、かつ死亡症例でない場合、1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</si>
  <si>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抗血小板薬マスタにてクロピドグレルに分類されるレセプト電算コードを元にデータを取得でき、かつ死亡症例でない場合、1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</si>
  <si>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抗血小板薬マスタにてシロスタゾールに分類されるレセプト電算コードを元にデータを取得でき、かつ死亡症例でない場合、1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</si>
  <si>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抗血小板薬マスタにてチクロピジンに分類されるレセプト電算コードを元にデータを取得でき、かつ死亡症例でない場合、1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</si>
  <si>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抗血小板薬マスタにてサルポグレラート塩酸塩に分類されるレセプト電算コードを元にデータを取得でき、かつ死亡症例でない場合、1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</si>
  <si>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抗凝固薬から移動
</t>
    <rPh sb="0" eb="3">
      <t>コウギョウコ</t>
    </rPh>
    <rPh sb="3" eb="4">
      <t>ヤク</t>
    </rPh>
    <rPh sb="6" eb="8">
      <t>イドウ</t>
    </rPh>
    <phoneticPr fontId="5"/>
  </si>
  <si>
    <t xml:space="preserve">入院外来EF（退院時処方）より
降圧薬マスタにて分類1が「交感神経遮断薬」で分類2が「β遮断薬」または「αβ遮断薬」で、注射薬を除いたレセプト電算コードを元にデータを取得でき、かつ死亡症例ではない場合、1
取得できない場合、0を登録する
</t>
    <rPh sb="10" eb="12">
      <t>ショホウ</t>
    </rPh>
    <rPh sb="16" eb="19">
      <t>コウアツヤク</t>
    </rPh>
    <rPh sb="60" eb="62">
      <t>チュウシャ</t>
    </rPh>
    <rPh sb="62" eb="63">
      <t>ヤク</t>
    </rPh>
    <rPh sb="64" eb="65">
      <t>ノゾ</t>
    </rPh>
    <rPh sb="71" eb="73">
      <t>デンサン</t>
    </rPh>
    <rPh sb="103" eb="105">
      <t>シュトク</t>
    </rPh>
    <rPh sb="109" eb="111">
      <t>バアイ</t>
    </rPh>
    <phoneticPr fontId="5"/>
  </si>
  <si>
    <t>Ver 2.0.1</t>
    <phoneticPr fontId="5"/>
  </si>
  <si>
    <t>要摺合せ事項および修正案</t>
    <rPh sb="0" eb="1">
      <t>ヨウ</t>
    </rPh>
    <rPh sb="1" eb="3">
      <t>スリアワ</t>
    </rPh>
    <rPh sb="4" eb="6">
      <t>ジコウ</t>
    </rPh>
    <rPh sb="9" eb="11">
      <t>シュウセイ</t>
    </rPh>
    <rPh sb="11" eb="12">
      <t>アン</t>
    </rPh>
    <phoneticPr fontId="5"/>
  </si>
  <si>
    <t>Inst_Code</t>
    <phoneticPr fontId="5"/>
  </si>
  <si>
    <t>○</t>
    <phoneticPr fontId="5"/>
  </si>
  <si>
    <t>Inst_Name</t>
    <phoneticPr fontId="5"/>
  </si>
  <si>
    <r>
      <t>Dep</t>
    </r>
    <r>
      <rPr>
        <sz val="11"/>
        <rFont val="ＭＳ Ｐゴシック"/>
        <family val="3"/>
        <charset val="128"/>
        <scheme val="minor"/>
      </rPr>
      <t>artment_code</t>
    </r>
    <phoneticPr fontId="5"/>
  </si>
  <si>
    <t>Int_ID</t>
    <phoneticPr fontId="5"/>
  </si>
  <si>
    <t>data_ID</t>
    <phoneticPr fontId="5"/>
  </si>
  <si>
    <t>gender</t>
    <phoneticPr fontId="5"/>
  </si>
  <si>
    <t>birth_date</t>
    <phoneticPr fontId="5"/>
  </si>
  <si>
    <t>zip</t>
    <phoneticPr fontId="5"/>
  </si>
  <si>
    <t>Aim_hospitalization</t>
    <phoneticPr fontId="5"/>
  </si>
  <si>
    <t>入院中の主な診療目的</t>
    <phoneticPr fontId="5"/>
  </si>
  <si>
    <t>Trial</t>
    <phoneticPr fontId="5"/>
  </si>
  <si>
    <t>治験実施の有無</t>
    <phoneticPr fontId="5"/>
  </si>
  <si>
    <t>hospitalization_date</t>
    <phoneticPr fontId="5"/>
  </si>
  <si>
    <t>discharge_date</t>
    <phoneticPr fontId="5"/>
  </si>
  <si>
    <t>transfer</t>
    <phoneticPr fontId="5"/>
  </si>
  <si>
    <t>転科の有無</t>
    <phoneticPr fontId="5"/>
  </si>
  <si>
    <t>mode_hopitalization</t>
    <phoneticPr fontId="5"/>
  </si>
  <si>
    <t>入院経路</t>
    <phoneticPr fontId="5"/>
  </si>
  <si>
    <t>Referel</t>
    <phoneticPr fontId="5"/>
  </si>
  <si>
    <t>他院よりの紹介の有無</t>
    <phoneticPr fontId="5"/>
  </si>
  <si>
    <t>hospitalization_Clinic</t>
    <phoneticPr fontId="5"/>
  </si>
  <si>
    <t>自院の外来からの入院</t>
    <phoneticPr fontId="5"/>
  </si>
  <si>
    <t>emergency_admi</t>
    <phoneticPr fontId="5"/>
  </si>
  <si>
    <t>予定・救急医療入院</t>
    <phoneticPr fontId="5"/>
  </si>
  <si>
    <t>Ambulance</t>
    <phoneticPr fontId="5"/>
  </si>
  <si>
    <t>救急車による搬送の有無</t>
    <phoneticPr fontId="5"/>
  </si>
  <si>
    <t>○</t>
    <phoneticPr fontId="5"/>
  </si>
  <si>
    <t>discharge_location</t>
    <phoneticPr fontId="5"/>
  </si>
  <si>
    <t>退院先</t>
    <phoneticPr fontId="5"/>
  </si>
  <si>
    <t>○</t>
    <phoneticPr fontId="5"/>
  </si>
  <si>
    <t>Prognosis_discharge</t>
    <phoneticPr fontId="5"/>
  </si>
  <si>
    <t>退院時転帰</t>
    <phoneticPr fontId="5"/>
  </si>
  <si>
    <t>death_24h</t>
    <phoneticPr fontId="5"/>
  </si>
  <si>
    <t>入院から24時間以内の死亡の有無</t>
    <phoneticPr fontId="5"/>
  </si>
  <si>
    <t>prior_admi_date</t>
    <phoneticPr fontId="5"/>
  </si>
  <si>
    <t>prior_admi_same_DX</t>
    <phoneticPr fontId="5"/>
  </si>
  <si>
    <t>general_hosp</t>
    <phoneticPr fontId="5"/>
  </si>
  <si>
    <t>psy_hosp</t>
    <phoneticPr fontId="5"/>
  </si>
  <si>
    <t>other_hosp</t>
    <phoneticPr fontId="5"/>
  </si>
  <si>
    <t>その他の病棟への入院の有無</t>
    <phoneticPr fontId="5"/>
  </si>
  <si>
    <r>
      <rPr>
        <sz val="11"/>
        <rFont val="ＭＳ Ｐゴシック"/>
        <family val="3"/>
        <charset val="128"/>
        <scheme val="minor"/>
      </rPr>
      <t>FF1_Initial_date</t>
    </r>
    <phoneticPr fontId="5"/>
  </si>
  <si>
    <r>
      <rPr>
        <sz val="11"/>
        <rFont val="ＭＳ Ｐゴシック"/>
        <family val="3"/>
        <charset val="128"/>
        <scheme val="minor"/>
      </rPr>
      <t>FF1_Final_date</t>
    </r>
    <phoneticPr fontId="5"/>
  </si>
  <si>
    <t>Initial_DX</t>
    <phoneticPr fontId="5"/>
  </si>
  <si>
    <t>most_DX_ICD</t>
    <phoneticPr fontId="5"/>
  </si>
  <si>
    <t>second_DX</t>
    <phoneticPr fontId="5"/>
  </si>
  <si>
    <r>
      <t>como</t>
    </r>
    <r>
      <rPr>
        <sz val="11"/>
        <rFont val="ＭＳ Ｐゴシック"/>
        <family val="3"/>
        <charset val="128"/>
        <scheme val="minor"/>
      </rPr>
      <t>rbid1</t>
    </r>
    <phoneticPr fontId="5"/>
  </si>
  <si>
    <t>complication2</t>
    <phoneticPr fontId="5"/>
  </si>
  <si>
    <t>complication2_ICD</t>
    <phoneticPr fontId="5"/>
  </si>
  <si>
    <t>complication3</t>
    <phoneticPr fontId="5"/>
  </si>
  <si>
    <t>complication3_ICD</t>
    <phoneticPr fontId="5"/>
  </si>
  <si>
    <t>complication4</t>
    <phoneticPr fontId="5"/>
  </si>
  <si>
    <t>complication4_ICD</t>
    <phoneticPr fontId="5"/>
  </si>
  <si>
    <t>ope1</t>
    <phoneticPr fontId="5"/>
  </si>
  <si>
    <t>ope1_app</t>
    <phoneticPr fontId="5"/>
  </si>
  <si>
    <t>ope1_code</t>
    <phoneticPr fontId="5"/>
  </si>
  <si>
    <t>ope1_N</t>
    <phoneticPr fontId="5"/>
  </si>
  <si>
    <t>ope1_N_side</t>
    <phoneticPr fontId="5"/>
  </si>
  <si>
    <t>ope1_date</t>
    <phoneticPr fontId="5"/>
  </si>
  <si>
    <t>ope1_anesthesia</t>
    <phoneticPr fontId="5"/>
  </si>
  <si>
    <t>Pregnancy</t>
    <phoneticPr fontId="5"/>
  </si>
  <si>
    <t>BW_at_birth</t>
    <phoneticPr fontId="5"/>
  </si>
  <si>
    <t>Pregnancy_week</t>
    <phoneticPr fontId="5"/>
  </si>
  <si>
    <t>height</t>
    <phoneticPr fontId="5"/>
  </si>
  <si>
    <t>weight</t>
    <phoneticPr fontId="5"/>
  </si>
  <si>
    <t>Brinkman</t>
    <phoneticPr fontId="5"/>
  </si>
  <si>
    <t>JCS_admi</t>
    <phoneticPr fontId="5"/>
  </si>
  <si>
    <t>JCS_discharge</t>
    <phoneticPr fontId="5"/>
  </si>
  <si>
    <t>ADL_admi</t>
    <phoneticPr fontId="5"/>
  </si>
  <si>
    <t>ADL_discharge</t>
    <phoneticPr fontId="5"/>
  </si>
  <si>
    <t>Cancer_recurrence</t>
    <phoneticPr fontId="5"/>
  </si>
  <si>
    <t>UCC_T</t>
    <phoneticPr fontId="5"/>
  </si>
  <si>
    <t>UCC_N</t>
    <phoneticPr fontId="5"/>
  </si>
  <si>
    <t>UCC_M</t>
    <phoneticPr fontId="5"/>
  </si>
  <si>
    <t>Cancer_Stage</t>
    <phoneticPr fontId="5"/>
  </si>
  <si>
    <t>mRS_admi</t>
    <phoneticPr fontId="5"/>
  </si>
  <si>
    <t>mRS_discharge</t>
    <phoneticPr fontId="5"/>
  </si>
  <si>
    <t>項目名以外同一内容の項目「discharge_mRS」が存在するため、どちらか一方の出力とすることを推奨いたします。</t>
    <rPh sb="0" eb="2">
      <t>コウモク</t>
    </rPh>
    <rPh sb="2" eb="3">
      <t>メイ</t>
    </rPh>
    <rPh sb="3" eb="5">
      <t>イガイ</t>
    </rPh>
    <rPh sb="5" eb="7">
      <t>ドウイツ</t>
    </rPh>
    <rPh sb="7" eb="9">
      <t>ナイヨウ</t>
    </rPh>
    <rPh sb="10" eb="12">
      <t>コウモク</t>
    </rPh>
    <rPh sb="28" eb="30">
      <t>ソンザイ</t>
    </rPh>
    <rPh sb="39" eb="41">
      <t>イッポウ</t>
    </rPh>
    <rPh sb="42" eb="44">
      <t>シュツリョク</t>
    </rPh>
    <rPh sb="50" eb="52">
      <t>スイショウ</t>
    </rPh>
    <phoneticPr fontId="5"/>
  </si>
  <si>
    <t>stroke_onset</t>
    <phoneticPr fontId="5"/>
  </si>
  <si>
    <t>Hugh_Jones</t>
    <phoneticPr fontId="5"/>
  </si>
  <si>
    <t>NYHA</t>
    <phoneticPr fontId="5"/>
  </si>
  <si>
    <t>CCS</t>
    <phoneticPr fontId="5"/>
  </si>
  <si>
    <t>Killip</t>
    <phoneticPr fontId="5"/>
  </si>
  <si>
    <t>Pnumonia_Class</t>
    <phoneticPr fontId="5"/>
  </si>
  <si>
    <t>Child_Pugh</t>
    <phoneticPr fontId="5"/>
  </si>
  <si>
    <t>肝硬変のChild-pugh分類</t>
    <phoneticPr fontId="5"/>
  </si>
  <si>
    <t>○</t>
    <phoneticPr fontId="5"/>
  </si>
  <si>
    <t>Pancreatitis_Class</t>
    <phoneticPr fontId="5"/>
  </si>
  <si>
    <t>Burn_Index</t>
    <phoneticPr fontId="5"/>
  </si>
  <si>
    <t>Other_index</t>
    <phoneticPr fontId="5"/>
  </si>
  <si>
    <t>Other_index_N</t>
    <phoneticPr fontId="5"/>
  </si>
  <si>
    <t>Pregnancy_week_admi</t>
    <phoneticPr fontId="5"/>
  </si>
  <si>
    <t>○</t>
    <phoneticPr fontId="5"/>
  </si>
  <si>
    <t>Law_psy_mode</t>
    <phoneticPr fontId="5"/>
  </si>
  <si>
    <t>Law_psy_days</t>
    <phoneticPr fontId="5"/>
  </si>
  <si>
    <t>Law_psy_restrain</t>
    <phoneticPr fontId="5"/>
  </si>
  <si>
    <t>精神保健福祉法に基づく身体拘束日数</t>
    <phoneticPr fontId="5"/>
  </si>
  <si>
    <t>GAF_admi</t>
    <phoneticPr fontId="5"/>
  </si>
  <si>
    <t>DX_add_code</t>
    <phoneticPr fontId="5"/>
  </si>
  <si>
    <t>chemotherapy</t>
    <phoneticPr fontId="5"/>
  </si>
  <si>
    <t>テモゾロミドの有無</t>
    <phoneticPr fontId="5"/>
  </si>
  <si>
    <t>in_Gestation</t>
    <phoneticPr fontId="5"/>
  </si>
  <si>
    <t>Bleed_V_gestation</t>
    <phoneticPr fontId="5"/>
  </si>
  <si>
    <t>UICC_stage</t>
    <phoneticPr fontId="5"/>
  </si>
  <si>
    <t>Rehospitalization</t>
    <phoneticPr fontId="5"/>
  </si>
  <si>
    <t>Rehospitalization_code</t>
    <phoneticPr fontId="5"/>
  </si>
  <si>
    <t>free_comment</t>
    <phoneticPr fontId="5"/>
  </si>
  <si>
    <t>Retransfer</t>
    <phoneticPr fontId="5"/>
  </si>
  <si>
    <t>Retransfer_code</t>
    <phoneticPr fontId="5"/>
  </si>
  <si>
    <t>free_comment2</t>
    <phoneticPr fontId="5"/>
  </si>
  <si>
    <t>○</t>
    <phoneticPr fontId="5"/>
  </si>
  <si>
    <t>Month</t>
    <phoneticPr fontId="5"/>
  </si>
  <si>
    <t>version</t>
    <phoneticPr fontId="5"/>
  </si>
  <si>
    <t>hospitalization_EF</t>
    <phoneticPr fontId="5"/>
  </si>
  <si>
    <t xml:space="preserve">フィードバックデータ定義摺合せにて、
exists_EF_in（入院EF有無）に名称変更して末尾に移動しました。
</t>
    <rPh sb="10" eb="12">
      <t>テイギ</t>
    </rPh>
    <rPh sb="12" eb="14">
      <t>スリアワ</t>
    </rPh>
    <rPh sb="32" eb="34">
      <t>ニュウイン</t>
    </rPh>
    <rPh sb="36" eb="38">
      <t>ウム</t>
    </rPh>
    <rPh sb="40" eb="42">
      <t>メイショウ</t>
    </rPh>
    <rPh sb="42" eb="44">
      <t>ヘンコウ</t>
    </rPh>
    <rPh sb="46" eb="48">
      <t>マツビ</t>
    </rPh>
    <rPh sb="49" eb="51">
      <t>イドウ</t>
    </rPh>
    <phoneticPr fontId="5"/>
  </si>
  <si>
    <t>total_death</t>
    <phoneticPr fontId="5"/>
  </si>
  <si>
    <t>death_7day</t>
    <phoneticPr fontId="5"/>
  </si>
  <si>
    <t>death_30day</t>
    <phoneticPr fontId="5"/>
  </si>
  <si>
    <r>
      <rPr>
        <sz val="11"/>
        <color rgb="FFFF0000"/>
        <rFont val="ＭＳ Ｐゴシック"/>
        <family val="3"/>
        <charset val="128"/>
        <scheme val="minor"/>
      </rPr>
      <t>PSI_</t>
    </r>
    <r>
      <rPr>
        <sz val="11"/>
        <rFont val="ＭＳ Ｐゴシック"/>
        <family val="3"/>
        <charset val="128"/>
        <scheme val="minor"/>
      </rPr>
      <t>modified_Misplaced_endotracheal_tube</t>
    </r>
    <phoneticPr fontId="5"/>
  </si>
  <si>
    <r>
      <rPr>
        <sz val="11"/>
        <color rgb="FFFF0000"/>
        <rFont val="ＭＳ Ｐゴシック"/>
        <family val="3"/>
        <charset val="128"/>
        <scheme val="minor"/>
      </rPr>
      <t>入院後_</t>
    </r>
    <r>
      <rPr>
        <sz val="11"/>
        <rFont val="ＭＳ Ｐゴシック"/>
        <family val="3"/>
        <charset val="128"/>
        <scheme val="minor"/>
      </rPr>
      <t>Anesthetic complication(Misplaced endotracheal tube)</t>
    </r>
    <rPh sb="0" eb="2">
      <t>ニュウイン</t>
    </rPh>
    <rPh sb="2" eb="3">
      <t>ゴ</t>
    </rPh>
    <phoneticPr fontId="5"/>
  </si>
  <si>
    <t>列名の修正をご提案いたします。</t>
    <rPh sb="0" eb="1">
      <t>レツ</t>
    </rPh>
    <rPh sb="1" eb="2">
      <t>メイ</t>
    </rPh>
    <rPh sb="3" eb="5">
      <t>シュウセイ</t>
    </rPh>
    <rPh sb="7" eb="9">
      <t>テイアン</t>
    </rPh>
    <phoneticPr fontId="5"/>
  </si>
  <si>
    <r>
      <rPr>
        <sz val="11"/>
        <color rgb="FFFF0000"/>
        <rFont val="ＭＳ Ｐゴシック"/>
        <family val="3"/>
        <charset val="128"/>
        <scheme val="minor"/>
      </rPr>
      <t>PSI_</t>
    </r>
    <r>
      <rPr>
        <sz val="11"/>
        <rFont val="ＭＳ Ｐゴシック"/>
        <family val="3"/>
        <charset val="128"/>
        <scheme val="minor"/>
      </rPr>
      <t xml:space="preserve">modified_AE_other_CNS_depressants </t>
    </r>
    <phoneticPr fontId="5"/>
  </si>
  <si>
    <r>
      <rPr>
        <sz val="11"/>
        <color rgb="FFFF0000"/>
        <rFont val="ＭＳ Ｐゴシック"/>
        <family val="3"/>
        <charset val="128"/>
        <scheme val="minor"/>
      </rPr>
      <t>入院後_</t>
    </r>
    <r>
      <rPr>
        <sz val="11"/>
        <rFont val="ＭＳ Ｐゴシック"/>
        <family val="3"/>
        <charset val="128"/>
        <scheme val="minor"/>
      </rPr>
      <t>Anesthetic complication(Adverse effects in therapeutic use, other CNS depressants and anesthetics)</t>
    </r>
    <phoneticPr fontId="5"/>
  </si>
  <si>
    <t>Anesthetic complication(Adverse effects in therapeutic use, other CNS depressants and anesthetics)を意図</t>
    <phoneticPr fontId="5"/>
  </si>
  <si>
    <r>
      <rPr>
        <sz val="11"/>
        <color rgb="FFFF0000"/>
        <rFont val="ＭＳ Ｐゴシック"/>
        <family val="3"/>
        <charset val="128"/>
        <scheme val="minor"/>
      </rPr>
      <t>PSI_</t>
    </r>
    <r>
      <rPr>
        <sz val="11"/>
        <rFont val="ＭＳ Ｐゴシック"/>
        <family val="3"/>
        <charset val="128"/>
        <scheme val="minor"/>
      </rPr>
      <t xml:space="preserve">modified_AE_Poisoning_other_CNS </t>
    </r>
    <phoneticPr fontId="5"/>
  </si>
  <si>
    <r>
      <rPr>
        <sz val="11"/>
        <color rgb="FFFF0000"/>
        <rFont val="ＭＳ Ｐゴシック"/>
        <family val="3"/>
        <charset val="128"/>
        <scheme val="minor"/>
      </rPr>
      <t>入院後_</t>
    </r>
    <r>
      <rPr>
        <sz val="11"/>
        <rFont val="ＭＳ Ｐゴシック"/>
        <family val="3"/>
        <charset val="128"/>
        <scheme val="minor"/>
      </rPr>
      <t>Anesthetic complication(Poisoning by other CNS depressants and anesthetics)</t>
    </r>
    <phoneticPr fontId="5"/>
  </si>
  <si>
    <t>Anesthetic complication(Poisoning by other CNS depressants and anesthetics)を意図</t>
    <phoneticPr fontId="5"/>
  </si>
  <si>
    <r>
      <rPr>
        <sz val="11"/>
        <color rgb="FFFF0000"/>
        <rFont val="ＭＳ Ｐゴシック"/>
        <family val="3"/>
        <charset val="128"/>
        <scheme val="minor"/>
      </rPr>
      <t>PSI_</t>
    </r>
    <r>
      <rPr>
        <sz val="11"/>
        <rFont val="ＭＳ Ｐゴシック"/>
        <family val="3"/>
        <charset val="128"/>
        <scheme val="minor"/>
      </rPr>
      <t>modified_Pressure_ulcer</t>
    </r>
    <phoneticPr fontId="5"/>
  </si>
  <si>
    <r>
      <rPr>
        <sz val="11"/>
        <color rgb="FFFF0000"/>
        <rFont val="ＭＳ Ｐゴシック"/>
        <family val="3"/>
        <charset val="128"/>
        <scheme val="minor"/>
      </rPr>
      <t>入院後_</t>
    </r>
    <r>
      <rPr>
        <sz val="11"/>
        <rFont val="ＭＳ Ｐゴシック"/>
        <family val="3"/>
        <charset val="128"/>
        <scheme val="minor"/>
      </rPr>
      <t>Pressure ulcer</t>
    </r>
    <phoneticPr fontId="5"/>
  </si>
  <si>
    <t>Pressure ulcerを意図</t>
    <phoneticPr fontId="5"/>
  </si>
  <si>
    <r>
      <rPr>
        <sz val="11"/>
        <color rgb="FFFF0000"/>
        <rFont val="ＭＳ Ｐゴシック"/>
        <family val="3"/>
        <charset val="128"/>
        <scheme val="minor"/>
      </rPr>
      <t>PSI_</t>
    </r>
    <r>
      <rPr>
        <sz val="11"/>
        <rFont val="ＭＳ Ｐゴシック"/>
        <family val="3"/>
        <charset val="128"/>
        <scheme val="minor"/>
      </rPr>
      <t>modified_Foreign_body_retained</t>
    </r>
    <phoneticPr fontId="5"/>
  </si>
  <si>
    <r>
      <rPr>
        <sz val="11"/>
        <color rgb="FFFF0000"/>
        <rFont val="ＭＳ Ｐゴシック"/>
        <family val="3"/>
        <charset val="128"/>
        <scheme val="minor"/>
      </rPr>
      <t>入院後_</t>
    </r>
    <r>
      <rPr>
        <sz val="11"/>
        <rFont val="ＭＳ Ｐゴシック"/>
        <family val="3"/>
        <charset val="128"/>
        <scheme val="minor"/>
      </rPr>
      <t>Foreign body retained after procedure/surgery</t>
    </r>
    <phoneticPr fontId="5"/>
  </si>
  <si>
    <t>Foreign body retained after procedure/surgeryを意図</t>
    <phoneticPr fontId="5"/>
  </si>
  <si>
    <r>
      <rPr>
        <sz val="11"/>
        <color rgb="FFFF0000"/>
        <rFont val="ＭＳ Ｐゴシック"/>
        <family val="3"/>
        <charset val="128"/>
        <scheme val="minor"/>
      </rPr>
      <t>PSI_</t>
    </r>
    <r>
      <rPr>
        <sz val="11"/>
        <rFont val="ＭＳ Ｐゴシック"/>
        <family val="3"/>
        <charset val="128"/>
        <scheme val="minor"/>
      </rPr>
      <t>modified_Pneumothorax</t>
    </r>
    <phoneticPr fontId="5"/>
  </si>
  <si>
    <r>
      <rPr>
        <sz val="11"/>
        <color rgb="FFFF0000"/>
        <rFont val="ＭＳ Ｐゴシック"/>
        <family val="3"/>
        <charset val="128"/>
        <scheme val="minor"/>
      </rPr>
      <t>入院後_</t>
    </r>
    <r>
      <rPr>
        <sz val="11"/>
        <rFont val="ＭＳ Ｐゴシック"/>
        <family val="3"/>
        <charset val="128"/>
        <scheme val="minor"/>
      </rPr>
      <t>Iatrogenic Pneumothorax</t>
    </r>
    <phoneticPr fontId="5"/>
  </si>
  <si>
    <t>Iatrogenic Pneumothoraxを意図</t>
    <phoneticPr fontId="5"/>
  </si>
  <si>
    <r>
      <rPr>
        <sz val="11"/>
        <color rgb="FFFF0000"/>
        <rFont val="ＭＳ Ｐゴシック"/>
        <family val="3"/>
        <charset val="128"/>
        <scheme val="minor"/>
      </rPr>
      <t>PSI_</t>
    </r>
    <r>
      <rPr>
        <sz val="11"/>
        <rFont val="ＭＳ Ｐゴシック"/>
        <family val="3"/>
        <charset val="128"/>
        <scheme val="minor"/>
      </rPr>
      <t>modified_CVL_infection</t>
    </r>
    <phoneticPr fontId="5"/>
  </si>
  <si>
    <r>
      <rPr>
        <sz val="11"/>
        <color rgb="FFFF0000"/>
        <rFont val="ＭＳ Ｐゴシック"/>
        <family val="3"/>
        <charset val="128"/>
        <scheme val="minor"/>
      </rPr>
      <t>入院後_</t>
    </r>
    <r>
      <rPr>
        <sz val="11"/>
        <rFont val="ＭＳ Ｐゴシック"/>
        <family val="3"/>
        <charset val="128"/>
        <scheme val="minor"/>
      </rPr>
      <t>CVL infection</t>
    </r>
    <phoneticPr fontId="5"/>
  </si>
  <si>
    <t>CVL infectionを意図</t>
    <phoneticPr fontId="5"/>
  </si>
  <si>
    <r>
      <rPr>
        <sz val="11"/>
        <color rgb="FFFF0000"/>
        <rFont val="ＭＳ Ｐゴシック"/>
        <family val="3"/>
        <charset val="128"/>
        <scheme val="minor"/>
      </rPr>
      <t>PSI_</t>
    </r>
    <r>
      <rPr>
        <sz val="11"/>
        <rFont val="ＭＳ Ｐゴシック"/>
        <family val="3"/>
        <charset val="128"/>
        <scheme val="minor"/>
      </rPr>
      <t>modified_PostHospitalization_hip_fracture</t>
    </r>
    <phoneticPr fontId="5"/>
  </si>
  <si>
    <r>
      <rPr>
        <sz val="11"/>
        <color rgb="FFFF0000"/>
        <rFont val="ＭＳ Ｐゴシック"/>
        <family val="3"/>
        <charset val="128"/>
        <scheme val="minor"/>
      </rPr>
      <t>入院後_</t>
    </r>
    <r>
      <rPr>
        <sz val="11"/>
        <rFont val="ＭＳ Ｐゴシック"/>
        <family val="3"/>
        <charset val="128"/>
        <scheme val="minor"/>
      </rPr>
      <t>Post</t>
    </r>
    <r>
      <rPr>
        <sz val="11"/>
        <color rgb="FFFF0000"/>
        <rFont val="ＭＳ Ｐゴシック"/>
        <family val="3"/>
        <charset val="128"/>
        <scheme val="minor"/>
      </rPr>
      <t>o</t>
    </r>
    <r>
      <rPr>
        <sz val="11"/>
        <rFont val="ＭＳ Ｐゴシック"/>
        <family val="3"/>
        <charset val="128"/>
        <scheme val="minor"/>
      </rPr>
      <t>perative hip fracture</t>
    </r>
    <phoneticPr fontId="5"/>
  </si>
  <si>
    <t>○</t>
    <phoneticPr fontId="5"/>
  </si>
  <si>
    <t>Postoperative hip fractureを意図</t>
    <phoneticPr fontId="5"/>
  </si>
  <si>
    <r>
      <rPr>
        <sz val="11"/>
        <color rgb="FFFF0000"/>
        <rFont val="ＭＳ Ｐゴシック"/>
        <family val="3"/>
        <charset val="128"/>
        <scheme val="minor"/>
      </rPr>
      <t>PSI_</t>
    </r>
    <r>
      <rPr>
        <sz val="11"/>
        <rFont val="ＭＳ Ｐゴシック"/>
        <family val="3"/>
        <charset val="128"/>
        <scheme val="minor"/>
      </rPr>
      <t>modified_Secondary_DKA</t>
    </r>
    <phoneticPr fontId="5"/>
  </si>
  <si>
    <r>
      <rPr>
        <sz val="11"/>
        <color rgb="FFFF0000"/>
        <rFont val="ＭＳ Ｐゴシック"/>
        <family val="3"/>
        <charset val="128"/>
        <scheme val="minor"/>
      </rPr>
      <t>入院後_</t>
    </r>
    <r>
      <rPr>
        <sz val="11"/>
        <rFont val="ＭＳ Ｐゴシック"/>
        <family val="3"/>
        <charset val="128"/>
        <scheme val="minor"/>
      </rPr>
      <t>Physiologic and metabolic derangements(Secondary diabetes with ketoacidosis)</t>
    </r>
    <phoneticPr fontId="5"/>
  </si>
  <si>
    <t>Physiologic and metabolic derangements(Secondary diabetes with ketoacidosis)を意図</t>
    <phoneticPr fontId="5"/>
  </si>
  <si>
    <r>
      <rPr>
        <sz val="11"/>
        <color rgb="FFFF0000"/>
        <rFont val="ＭＳ Ｐゴシック"/>
        <family val="3"/>
        <charset val="128"/>
        <scheme val="minor"/>
      </rPr>
      <t>PSI_</t>
    </r>
    <r>
      <rPr>
        <sz val="11"/>
        <rFont val="ＭＳ Ｐゴシック"/>
        <family val="3"/>
        <charset val="128"/>
        <scheme val="minor"/>
      </rPr>
      <t>modified_DKA_primary</t>
    </r>
    <phoneticPr fontId="5"/>
  </si>
  <si>
    <r>
      <rPr>
        <sz val="11"/>
        <color rgb="FFFF0000"/>
        <rFont val="ＭＳ Ｐゴシック"/>
        <family val="3"/>
        <charset val="128"/>
        <scheme val="minor"/>
      </rPr>
      <t>入院後_</t>
    </r>
    <r>
      <rPr>
        <sz val="11"/>
        <rFont val="ＭＳ Ｐゴシック"/>
        <family val="3"/>
        <charset val="128"/>
        <scheme val="minor"/>
      </rPr>
      <t>Physiologic and metabolic derangements(Diabetes with ketoacidosis)</t>
    </r>
    <phoneticPr fontId="5"/>
  </si>
  <si>
    <t>Physiologic and metabolic derangements(Diabetes with ketoacidosis)を意図</t>
    <phoneticPr fontId="5"/>
  </si>
  <si>
    <r>
      <rPr>
        <sz val="11"/>
        <color rgb="FFFF0000"/>
        <rFont val="ＭＳ Ｐゴシック"/>
        <family val="3"/>
        <charset val="128"/>
        <scheme val="minor"/>
      </rPr>
      <t>PSI_</t>
    </r>
    <r>
      <rPr>
        <sz val="11"/>
        <rFont val="ＭＳ Ｐゴシック"/>
        <family val="3"/>
        <charset val="128"/>
        <scheme val="minor"/>
      </rPr>
      <t>modified_DM_hyperosmolarity</t>
    </r>
    <phoneticPr fontId="5"/>
  </si>
  <si>
    <r>
      <rPr>
        <sz val="11"/>
        <color rgb="FFFF0000"/>
        <rFont val="ＭＳ Ｐゴシック"/>
        <family val="3"/>
        <charset val="128"/>
        <scheme val="minor"/>
      </rPr>
      <t>入院後_</t>
    </r>
    <r>
      <rPr>
        <sz val="11"/>
        <rFont val="ＭＳ Ｐゴシック"/>
        <family val="3"/>
        <charset val="128"/>
        <scheme val="minor"/>
      </rPr>
      <t>Physiologic and metabolic derangements(Diabetes with hyperosmolarity)</t>
    </r>
    <phoneticPr fontId="5"/>
  </si>
  <si>
    <t>Physiologic and metabolic derangements(Diabetes with hyperosmolarity)を意図</t>
    <phoneticPr fontId="5"/>
  </si>
  <si>
    <r>
      <rPr>
        <sz val="11"/>
        <color rgb="FFFF0000"/>
        <rFont val="ＭＳ Ｐゴシック"/>
        <family val="3"/>
        <charset val="128"/>
        <scheme val="minor"/>
      </rPr>
      <t>PSI_</t>
    </r>
    <r>
      <rPr>
        <sz val="11"/>
        <rFont val="ＭＳ Ｐゴシック"/>
        <family val="3"/>
        <charset val="128"/>
        <scheme val="minor"/>
      </rPr>
      <t>modified_DM_other</t>
    </r>
    <phoneticPr fontId="5"/>
  </si>
  <si>
    <r>
      <rPr>
        <sz val="11"/>
        <color rgb="FFFF0000"/>
        <rFont val="ＭＳ Ｐゴシック"/>
        <family val="3"/>
        <charset val="128"/>
        <scheme val="minor"/>
      </rPr>
      <t>入院後_</t>
    </r>
    <r>
      <rPr>
        <sz val="11"/>
        <rFont val="ＭＳ Ｐゴシック"/>
        <family val="3"/>
        <charset val="128"/>
        <scheme val="minor"/>
      </rPr>
      <t>Physiologic and metabolic derangements(Diabetes with other coma)</t>
    </r>
    <phoneticPr fontId="5"/>
  </si>
  <si>
    <t xml:space="preserve">Physiologic and metabolic derangements(Diabetes with other coma)を意図
</t>
    <phoneticPr fontId="5"/>
  </si>
  <si>
    <r>
      <rPr>
        <sz val="11"/>
        <color rgb="FFFF0000"/>
        <rFont val="ＭＳ Ｐゴシック"/>
        <family val="3"/>
        <charset val="128"/>
        <scheme val="minor"/>
      </rPr>
      <t>PSI_</t>
    </r>
    <r>
      <rPr>
        <sz val="11"/>
        <rFont val="ＭＳ Ｐゴシック"/>
        <family val="3"/>
        <charset val="128"/>
        <scheme val="minor"/>
      </rPr>
      <t>modified_Postope_hemorrhage</t>
    </r>
    <phoneticPr fontId="5"/>
  </si>
  <si>
    <r>
      <rPr>
        <sz val="11"/>
        <color rgb="FFFF0000"/>
        <rFont val="ＭＳ Ｐゴシック"/>
        <family val="3"/>
        <charset val="128"/>
        <scheme val="minor"/>
      </rPr>
      <t>入院後_</t>
    </r>
    <r>
      <rPr>
        <sz val="11"/>
        <rFont val="ＭＳ Ｐゴシック"/>
        <family val="3"/>
        <charset val="128"/>
        <scheme val="minor"/>
      </rPr>
      <t>Postoperative hemorrhage</t>
    </r>
    <phoneticPr fontId="5"/>
  </si>
  <si>
    <t xml:space="preserve">当該フラグの登録条件について、現行仕様をご確認の上、変更すべきかどうかご検討願います
案1：手術の有無を考慮する
案2：【現行の仕様】手術の有無を考慮しない
また、列名の修正をご提案いたします。
</t>
    <rPh sb="0" eb="2">
      <t>トウガイ</t>
    </rPh>
    <rPh sb="6" eb="8">
      <t>トウロク</t>
    </rPh>
    <rPh sb="8" eb="10">
      <t>ジョウケン</t>
    </rPh>
    <rPh sb="15" eb="17">
      <t>ゲンコウ</t>
    </rPh>
    <rPh sb="17" eb="19">
      <t>シヨウ</t>
    </rPh>
    <rPh sb="21" eb="23">
      <t>カクニン</t>
    </rPh>
    <rPh sb="24" eb="25">
      <t>ウエ</t>
    </rPh>
    <rPh sb="26" eb="28">
      <t>ヘンコウ</t>
    </rPh>
    <rPh sb="36" eb="38">
      <t>ケントウ</t>
    </rPh>
    <rPh sb="38" eb="39">
      <t>ネガ</t>
    </rPh>
    <rPh sb="44" eb="45">
      <t>アン</t>
    </rPh>
    <rPh sb="47" eb="49">
      <t>シュジュツ</t>
    </rPh>
    <rPh sb="50" eb="52">
      <t>ウム</t>
    </rPh>
    <rPh sb="53" eb="55">
      <t>コウリョ</t>
    </rPh>
    <rPh sb="58" eb="59">
      <t>アン</t>
    </rPh>
    <rPh sb="62" eb="64">
      <t>ゲンコウ</t>
    </rPh>
    <rPh sb="65" eb="67">
      <t>シヨウ</t>
    </rPh>
    <rPh sb="68" eb="70">
      <t>シュジュツ</t>
    </rPh>
    <rPh sb="71" eb="73">
      <t>ウム</t>
    </rPh>
    <rPh sb="74" eb="76">
      <t>コウリョ</t>
    </rPh>
    <phoneticPr fontId="5"/>
  </si>
  <si>
    <r>
      <rPr>
        <sz val="11"/>
        <color rgb="FFFF0000"/>
        <rFont val="ＭＳ Ｐゴシック"/>
        <family val="3"/>
        <charset val="128"/>
        <scheme val="minor"/>
      </rPr>
      <t>PSI_</t>
    </r>
    <r>
      <rPr>
        <sz val="11"/>
        <rFont val="ＭＳ Ｐゴシック"/>
        <family val="3"/>
        <charset val="128"/>
        <scheme val="minor"/>
      </rPr>
      <t>modified_ARF_post</t>
    </r>
    <phoneticPr fontId="5"/>
  </si>
  <si>
    <r>
      <rPr>
        <sz val="11"/>
        <color rgb="FFFF0000"/>
        <rFont val="ＭＳ Ｐゴシック"/>
        <family val="3"/>
        <charset val="128"/>
        <scheme val="minor"/>
      </rPr>
      <t>入院後_</t>
    </r>
    <r>
      <rPr>
        <sz val="11"/>
        <rFont val="ＭＳ Ｐゴシック"/>
        <family val="3"/>
        <charset val="128"/>
        <scheme val="minor"/>
      </rPr>
      <t>Postoperative respiratory failure(Acute respiratory failure)</t>
    </r>
    <phoneticPr fontId="5"/>
  </si>
  <si>
    <t>Postoperative respiratory failure(Acute respiratory failure)を意図
ただし、入院後発症疾患より取得するのみで、手術の有無は考慮していない</t>
    <phoneticPr fontId="5"/>
  </si>
  <si>
    <r>
      <rPr>
        <sz val="11"/>
        <color rgb="FFFF0000"/>
        <rFont val="ＭＳ Ｐゴシック"/>
        <family val="3"/>
        <charset val="128"/>
        <scheme val="minor"/>
      </rPr>
      <t>PSI_</t>
    </r>
    <r>
      <rPr>
        <sz val="11"/>
        <rFont val="ＭＳ Ｐゴシック"/>
        <family val="3"/>
        <charset val="128"/>
        <scheme val="minor"/>
      </rPr>
      <t>modified_Postope_MV</t>
    </r>
    <phoneticPr fontId="5"/>
  </si>
  <si>
    <r>
      <rPr>
        <sz val="11"/>
        <color rgb="FFFF0000"/>
        <rFont val="ＭＳ Ｐゴシック"/>
        <family val="3"/>
        <charset val="128"/>
        <scheme val="minor"/>
      </rPr>
      <t>初回手術後_</t>
    </r>
    <r>
      <rPr>
        <sz val="11"/>
        <rFont val="ＭＳ Ｐゴシック"/>
        <family val="3"/>
        <charset val="128"/>
        <scheme val="minor"/>
      </rPr>
      <t>Postoperative respiratory failure(Mechanical ventilation)</t>
    </r>
    <rPh sb="0" eb="2">
      <t>ショカイ</t>
    </rPh>
    <rPh sb="2" eb="4">
      <t>シュジュツ</t>
    </rPh>
    <rPh sb="4" eb="5">
      <t>ゴ</t>
    </rPh>
    <phoneticPr fontId="5"/>
  </si>
  <si>
    <t>Postoperative respiratory failure(Mechanical ventilation)を意図</t>
    <phoneticPr fontId="5"/>
  </si>
  <si>
    <r>
      <rPr>
        <sz val="11"/>
        <color rgb="FFFF0000"/>
        <rFont val="ＭＳ Ｐゴシック"/>
        <family val="3"/>
        <charset val="128"/>
        <scheme val="minor"/>
      </rPr>
      <t>PSI_</t>
    </r>
    <r>
      <rPr>
        <sz val="11"/>
        <rFont val="ＭＳ Ｐゴシック"/>
        <family val="3"/>
        <charset val="128"/>
        <scheme val="minor"/>
      </rPr>
      <t>modified_Postoperative_MV_96hr</t>
    </r>
    <phoneticPr fontId="5"/>
  </si>
  <si>
    <r>
      <rPr>
        <sz val="11"/>
        <color rgb="FFFF0000"/>
        <rFont val="ＭＳ Ｐゴシック"/>
        <family val="3"/>
        <charset val="128"/>
        <scheme val="minor"/>
      </rPr>
      <t>初回手術後_</t>
    </r>
    <r>
      <rPr>
        <sz val="11"/>
        <rFont val="ＭＳ Ｐゴシック"/>
        <family val="3"/>
        <charset val="128"/>
        <scheme val="minor"/>
      </rPr>
      <t>Postoperative respiratory failure(Mechanical Ventilation for 96 consecutive hours or more)</t>
    </r>
    <phoneticPr fontId="5"/>
  </si>
  <si>
    <r>
      <t>初回手術の後に
診療行為マスタにて人工呼吸に分類される、かつ名称に「５時間以上」が含まれるレセプト電算コードを元に入院EFを5</t>
    </r>
    <r>
      <rPr>
        <sz val="11"/>
        <color rgb="FFFF0000"/>
        <rFont val="ＭＳ Ｐゴシック"/>
        <family val="3"/>
        <charset val="128"/>
        <scheme val="minor"/>
      </rPr>
      <t>レコード</t>
    </r>
    <r>
      <rPr>
        <sz val="11"/>
        <rFont val="ＭＳ Ｐゴシック"/>
        <family val="3"/>
        <charset val="128"/>
        <scheme val="minor"/>
      </rPr>
      <t xml:space="preserve">以上取得できる場合、1
上記以外の場合、0を登録する
※上記条件で見做している為、厳密に96時間以上と時間を見てはいない
</t>
    </r>
    <rPh sb="0" eb="2">
      <t>ショカイ</t>
    </rPh>
    <rPh sb="2" eb="4">
      <t>シュジュツ</t>
    </rPh>
    <rPh sb="5" eb="6">
      <t>アト</t>
    </rPh>
    <rPh sb="30" eb="32">
      <t>メイショウ</t>
    </rPh>
    <rPh sb="35" eb="37">
      <t>ジカン</t>
    </rPh>
    <rPh sb="37" eb="39">
      <t>イジョウ</t>
    </rPh>
    <rPh sb="41" eb="42">
      <t>フク</t>
    </rPh>
    <rPh sb="67" eb="69">
      <t>イジョウ</t>
    </rPh>
    <rPh sb="96" eb="98">
      <t>ジョウキ</t>
    </rPh>
    <rPh sb="98" eb="100">
      <t>ジョウケン</t>
    </rPh>
    <rPh sb="101" eb="103">
      <t>ミナ</t>
    </rPh>
    <rPh sb="107" eb="108">
      <t>タメ</t>
    </rPh>
    <rPh sb="109" eb="111">
      <t>ゲンミツ</t>
    </rPh>
    <rPh sb="114" eb="118">
      <t>ジカンイジョウ</t>
    </rPh>
    <rPh sb="119" eb="121">
      <t>ジカン</t>
    </rPh>
    <rPh sb="122" eb="123">
      <t>ミ</t>
    </rPh>
    <phoneticPr fontId="5"/>
  </si>
  <si>
    <t>Postoperative respiratory failure(Mechanical Ventilation for 96 consecutive hours or more)を意図</t>
    <phoneticPr fontId="5"/>
  </si>
  <si>
    <t>当該フラグの登録条件について、現行仕様をご確認の上、変更すべきかどうかご検討願います。
【現行の仕様】初回手術の翌日以降、5回の人工呼吸（５時間以上）が存在する場合１を登録する（連続か非連続かは関係なし）
・初回手術後の定義について
案1：【現行の仕様】初回手術の翌日以降
案2：初回手術の当日以降
・5回の定義について
案1：【現行の仕様】日付が連続しているかは関係なし
案2：日付が連続していることを条件に加える
また、列名の修正をご提案いたします。</t>
    <rPh sb="0" eb="2">
      <t>トウガイ</t>
    </rPh>
    <rPh sb="6" eb="8">
      <t>トウロク</t>
    </rPh>
    <rPh sb="8" eb="10">
      <t>ジョウケン</t>
    </rPh>
    <rPh sb="15" eb="17">
      <t>ゲンコウ</t>
    </rPh>
    <rPh sb="17" eb="19">
      <t>シヨウ</t>
    </rPh>
    <rPh sb="21" eb="23">
      <t>カクニン</t>
    </rPh>
    <rPh sb="24" eb="25">
      <t>ウエ</t>
    </rPh>
    <rPh sb="26" eb="28">
      <t>ヘンコウ</t>
    </rPh>
    <rPh sb="36" eb="38">
      <t>ケントウ</t>
    </rPh>
    <rPh sb="38" eb="39">
      <t>ネガ</t>
    </rPh>
    <rPh sb="46" eb="48">
      <t>ゲンコウ</t>
    </rPh>
    <rPh sb="49" eb="51">
      <t>シヨウ</t>
    </rPh>
    <rPh sb="52" eb="54">
      <t>ショカイ</t>
    </rPh>
    <rPh sb="54" eb="56">
      <t>シュジュツ</t>
    </rPh>
    <rPh sb="57" eb="59">
      <t>ヨクジツ</t>
    </rPh>
    <rPh sb="59" eb="61">
      <t>イコウ</t>
    </rPh>
    <rPh sb="63" eb="64">
      <t>カイ</t>
    </rPh>
    <rPh sb="65" eb="67">
      <t>ジンコウ</t>
    </rPh>
    <rPh sb="67" eb="69">
      <t>コキュウ</t>
    </rPh>
    <rPh sb="71" eb="73">
      <t>ジカン</t>
    </rPh>
    <rPh sb="73" eb="75">
      <t>イジョウ</t>
    </rPh>
    <rPh sb="77" eb="79">
      <t>ソンザイ</t>
    </rPh>
    <rPh sb="81" eb="83">
      <t>バアイ</t>
    </rPh>
    <rPh sb="85" eb="87">
      <t>トウロク</t>
    </rPh>
    <rPh sb="90" eb="92">
      <t>レンゾク</t>
    </rPh>
    <rPh sb="93" eb="96">
      <t>ヒレンゾク</t>
    </rPh>
    <rPh sb="98" eb="100">
      <t>カンケイ</t>
    </rPh>
    <rPh sb="106" eb="108">
      <t>ショカイ</t>
    </rPh>
    <rPh sb="108" eb="110">
      <t>シュジュツ</t>
    </rPh>
    <rPh sb="110" eb="111">
      <t>ゴ</t>
    </rPh>
    <rPh sb="112" eb="114">
      <t>テイギ</t>
    </rPh>
    <rPh sb="119" eb="120">
      <t>アン</t>
    </rPh>
    <rPh sb="123" eb="125">
      <t>ゲンコウ</t>
    </rPh>
    <rPh sb="126" eb="128">
      <t>シヨウ</t>
    </rPh>
    <rPh sb="129" eb="131">
      <t>ショカイ</t>
    </rPh>
    <rPh sb="131" eb="133">
      <t>シュジュツ</t>
    </rPh>
    <rPh sb="134" eb="136">
      <t>ヨクジツ</t>
    </rPh>
    <rPh sb="136" eb="138">
      <t>イコウ</t>
    </rPh>
    <rPh sb="147" eb="149">
      <t>トウジツ</t>
    </rPh>
    <rPh sb="149" eb="151">
      <t>イコウ</t>
    </rPh>
    <rPh sb="155" eb="156">
      <t>カイ</t>
    </rPh>
    <rPh sb="157" eb="159">
      <t>テイギ</t>
    </rPh>
    <rPh sb="164" eb="165">
      <t>アン</t>
    </rPh>
    <rPh sb="168" eb="170">
      <t>ゲンコウ</t>
    </rPh>
    <rPh sb="171" eb="173">
      <t>シヨウ</t>
    </rPh>
    <rPh sb="174" eb="176">
      <t>ヒヅケ</t>
    </rPh>
    <rPh sb="177" eb="179">
      <t>レンゾク</t>
    </rPh>
    <rPh sb="185" eb="187">
      <t>カンケイ</t>
    </rPh>
    <rPh sb="190" eb="191">
      <t>アン</t>
    </rPh>
    <rPh sb="193" eb="195">
      <t>ヒヅケ</t>
    </rPh>
    <rPh sb="196" eb="198">
      <t>レンゾク</t>
    </rPh>
    <rPh sb="205" eb="207">
      <t>ジョウケン</t>
    </rPh>
    <rPh sb="208" eb="209">
      <t>クワ</t>
    </rPh>
    <phoneticPr fontId="5"/>
  </si>
  <si>
    <r>
      <rPr>
        <sz val="11"/>
        <color rgb="FFFF0000"/>
        <rFont val="ＭＳ Ｐゴシック"/>
        <family val="3"/>
        <charset val="128"/>
        <scheme val="minor"/>
      </rPr>
      <t>PSI_</t>
    </r>
    <r>
      <rPr>
        <sz val="11"/>
        <rFont val="ＭＳ Ｐゴシック"/>
        <family val="3"/>
        <charset val="128"/>
        <scheme val="minor"/>
      </rPr>
      <t>modified_Reintubation_post</t>
    </r>
    <phoneticPr fontId="5"/>
  </si>
  <si>
    <r>
      <rPr>
        <sz val="11"/>
        <color rgb="FFFF0000"/>
        <rFont val="ＭＳ Ｐゴシック"/>
        <family val="3"/>
        <charset val="128"/>
        <scheme val="minor"/>
      </rPr>
      <t>初回手術後_</t>
    </r>
    <r>
      <rPr>
        <sz val="11"/>
        <rFont val="ＭＳ Ｐゴシック"/>
        <family val="3"/>
        <charset val="128"/>
        <scheme val="minor"/>
      </rPr>
      <t>Postoperative respiratory failure(Reintubation)</t>
    </r>
    <phoneticPr fontId="5"/>
  </si>
  <si>
    <t>Postoperative respiratory failure(Reintubation)を意図</t>
    <phoneticPr fontId="5"/>
  </si>
  <si>
    <t xml:space="preserve">当該フラグの初回手術後の定義について、現行仕様をご確認の上、変更すべきかどうかご検討願います。
・初回手術後の定義について
案1：【現行の仕様】初回手術の翌日以降
案2：初回手術の当日以降
また、列名の修正をご提案いたします。
</t>
    <rPh sb="6" eb="8">
      <t>ショカイ</t>
    </rPh>
    <rPh sb="8" eb="10">
      <t>シュジュツ</t>
    </rPh>
    <rPh sb="10" eb="11">
      <t>ゴ</t>
    </rPh>
    <rPh sb="12" eb="14">
      <t>テイギ</t>
    </rPh>
    <phoneticPr fontId="5"/>
  </si>
  <si>
    <r>
      <rPr>
        <sz val="11"/>
        <color rgb="FFFF0000"/>
        <rFont val="ＭＳ Ｐゴシック"/>
        <family val="3"/>
        <charset val="128"/>
        <scheme val="minor"/>
      </rPr>
      <t>PSI_</t>
    </r>
    <r>
      <rPr>
        <sz val="11"/>
        <rFont val="ＭＳ Ｐゴシック"/>
        <family val="3"/>
        <charset val="128"/>
        <scheme val="minor"/>
      </rPr>
      <t>modified_DVT</t>
    </r>
    <phoneticPr fontId="5"/>
  </si>
  <si>
    <r>
      <rPr>
        <sz val="11"/>
        <color rgb="FFFF0000"/>
        <rFont val="ＭＳ Ｐゴシック"/>
        <family val="3"/>
        <charset val="128"/>
        <scheme val="minor"/>
      </rPr>
      <t>入院後_</t>
    </r>
    <r>
      <rPr>
        <sz val="11"/>
        <rFont val="ＭＳ Ｐゴシック"/>
        <family val="3"/>
        <charset val="128"/>
        <scheme val="minor"/>
      </rPr>
      <t>DVT</t>
    </r>
    <phoneticPr fontId="5"/>
  </si>
  <si>
    <t>DVTを意図</t>
    <phoneticPr fontId="5"/>
  </si>
  <si>
    <t>また、列名の修正をご提案いたします。</t>
    <phoneticPr fontId="5"/>
  </si>
  <si>
    <r>
      <rPr>
        <sz val="11"/>
        <color rgb="FFFF0000"/>
        <rFont val="ＭＳ Ｐゴシック"/>
        <family val="3"/>
        <charset val="128"/>
        <scheme val="minor"/>
      </rPr>
      <t>PSI_</t>
    </r>
    <r>
      <rPr>
        <sz val="11"/>
        <rFont val="ＭＳ Ｐゴシック"/>
        <family val="3"/>
        <charset val="128"/>
        <scheme val="minor"/>
      </rPr>
      <t>modified_PE</t>
    </r>
    <phoneticPr fontId="5"/>
  </si>
  <si>
    <r>
      <rPr>
        <sz val="11"/>
        <color rgb="FFFF0000"/>
        <rFont val="ＭＳ Ｐゴシック"/>
        <family val="3"/>
        <charset val="128"/>
        <scheme val="minor"/>
      </rPr>
      <t>入院後_</t>
    </r>
    <r>
      <rPr>
        <sz val="11"/>
        <rFont val="ＭＳ Ｐゴシック"/>
        <family val="3"/>
        <charset val="128"/>
        <scheme val="minor"/>
      </rPr>
      <t>PE</t>
    </r>
    <phoneticPr fontId="5"/>
  </si>
  <si>
    <t>PEを意図</t>
    <phoneticPr fontId="5"/>
  </si>
  <si>
    <r>
      <rPr>
        <sz val="11"/>
        <color rgb="FFFF0000"/>
        <rFont val="ＭＳ Ｐゴシック"/>
        <family val="3"/>
        <charset val="128"/>
        <scheme val="minor"/>
      </rPr>
      <t>PSI_</t>
    </r>
    <r>
      <rPr>
        <sz val="11"/>
        <rFont val="ＭＳ Ｐゴシック"/>
        <family val="3"/>
        <charset val="128"/>
        <scheme val="minor"/>
      </rPr>
      <t>modified_Sepsis</t>
    </r>
    <phoneticPr fontId="5"/>
  </si>
  <si>
    <r>
      <rPr>
        <sz val="11"/>
        <color rgb="FFFF0000"/>
        <rFont val="ＭＳ Ｐゴシック"/>
        <family val="3"/>
        <charset val="128"/>
        <scheme val="minor"/>
      </rPr>
      <t>入院後_</t>
    </r>
    <r>
      <rPr>
        <sz val="11"/>
        <rFont val="ＭＳ Ｐゴシック"/>
        <family val="3"/>
        <charset val="128"/>
        <scheme val="minor"/>
      </rPr>
      <t>Sepsis</t>
    </r>
    <phoneticPr fontId="5"/>
  </si>
  <si>
    <t>Sepsisを意図</t>
    <phoneticPr fontId="5"/>
  </si>
  <si>
    <r>
      <rPr>
        <sz val="11"/>
        <color rgb="FFFF0000"/>
        <rFont val="ＭＳ Ｐゴシック"/>
        <family val="3"/>
        <charset val="128"/>
        <scheme val="minor"/>
      </rPr>
      <t>PSI_</t>
    </r>
    <r>
      <rPr>
        <sz val="11"/>
        <rFont val="ＭＳ Ｐゴシック"/>
        <family val="3"/>
        <charset val="128"/>
        <scheme val="minor"/>
      </rPr>
      <t>modified_Postoperative_wound_dehiscence</t>
    </r>
    <phoneticPr fontId="5"/>
  </si>
  <si>
    <r>
      <rPr>
        <sz val="11"/>
        <color rgb="FFFF0000"/>
        <rFont val="ＭＳ Ｐゴシック"/>
        <family val="3"/>
        <charset val="128"/>
        <scheme val="minor"/>
      </rPr>
      <t>入院後_</t>
    </r>
    <r>
      <rPr>
        <sz val="11"/>
        <rFont val="ＭＳ Ｐゴシック"/>
        <family val="3"/>
        <charset val="128"/>
        <scheme val="minor"/>
      </rPr>
      <t>Postoperative wound dehiscence</t>
    </r>
    <phoneticPr fontId="5"/>
  </si>
  <si>
    <t>Postoperative wound dehiscenceを意図
ただし、入院後発症疾患より取得するのみで、手術の有無は考慮していない</t>
    <phoneticPr fontId="5"/>
  </si>
  <si>
    <t>当該フラグの登録条件について、現行仕様をご確認の上、変更すべきかどうかご検討願います
案1：手術の有無を考慮する
案2：【現行の仕様】手術の有無を考慮しない
また、列名の修正をご提案いたします。</t>
    <rPh sb="0" eb="2">
      <t>トウガイ</t>
    </rPh>
    <rPh sb="6" eb="8">
      <t>トウロク</t>
    </rPh>
    <rPh sb="8" eb="10">
      <t>ジョウケン</t>
    </rPh>
    <rPh sb="15" eb="17">
      <t>ゲンコウ</t>
    </rPh>
    <rPh sb="17" eb="19">
      <t>シヨウ</t>
    </rPh>
    <rPh sb="21" eb="23">
      <t>カクニン</t>
    </rPh>
    <rPh sb="24" eb="25">
      <t>ウエ</t>
    </rPh>
    <rPh sb="26" eb="28">
      <t>ヘンコウ</t>
    </rPh>
    <rPh sb="36" eb="38">
      <t>ケントウ</t>
    </rPh>
    <rPh sb="38" eb="39">
      <t>ネガ</t>
    </rPh>
    <rPh sb="44" eb="45">
      <t>アン</t>
    </rPh>
    <rPh sb="47" eb="49">
      <t>シュジュツ</t>
    </rPh>
    <rPh sb="50" eb="52">
      <t>ウム</t>
    </rPh>
    <rPh sb="53" eb="55">
      <t>コウリョ</t>
    </rPh>
    <rPh sb="58" eb="59">
      <t>アン</t>
    </rPh>
    <rPh sb="62" eb="64">
      <t>ゲンコウ</t>
    </rPh>
    <rPh sb="65" eb="67">
      <t>シヨウ</t>
    </rPh>
    <rPh sb="68" eb="70">
      <t>シュジュツ</t>
    </rPh>
    <rPh sb="71" eb="73">
      <t>ウム</t>
    </rPh>
    <rPh sb="74" eb="76">
      <t>コウリョ</t>
    </rPh>
    <phoneticPr fontId="5"/>
  </si>
  <si>
    <r>
      <rPr>
        <sz val="11"/>
        <color rgb="FFFF0000"/>
        <rFont val="ＭＳ Ｐゴシック"/>
        <family val="3"/>
        <charset val="128"/>
        <scheme val="minor"/>
      </rPr>
      <t>PSI_</t>
    </r>
    <r>
      <rPr>
        <sz val="11"/>
        <rFont val="ＭＳ Ｐゴシック"/>
        <family val="3"/>
        <charset val="128"/>
        <scheme val="minor"/>
      </rPr>
      <t>modified_Accidental_punctue</t>
    </r>
    <phoneticPr fontId="5"/>
  </si>
  <si>
    <r>
      <rPr>
        <sz val="11"/>
        <color rgb="FFFF0000"/>
        <rFont val="ＭＳ Ｐゴシック"/>
        <family val="3"/>
        <charset val="128"/>
        <scheme val="minor"/>
      </rPr>
      <t>入院後_</t>
    </r>
    <r>
      <rPr>
        <sz val="11"/>
        <rFont val="ＭＳ Ｐゴシック"/>
        <family val="3"/>
        <charset val="128"/>
        <scheme val="minor"/>
      </rPr>
      <t>Accidental punctue or laceration</t>
    </r>
    <phoneticPr fontId="5"/>
  </si>
  <si>
    <t>Accidental punctue or lacerationを意図</t>
    <phoneticPr fontId="5"/>
  </si>
  <si>
    <r>
      <rPr>
        <sz val="11"/>
        <color rgb="FFFF0000"/>
        <rFont val="ＭＳ Ｐゴシック"/>
        <family val="3"/>
        <charset val="128"/>
        <scheme val="minor"/>
      </rPr>
      <t>PSI_</t>
    </r>
    <r>
      <rPr>
        <sz val="11"/>
        <rFont val="ＭＳ Ｐゴシック"/>
        <family val="3"/>
        <charset val="128"/>
        <scheme val="minor"/>
      </rPr>
      <t>modified_Transfusion_reaction</t>
    </r>
    <phoneticPr fontId="5"/>
  </si>
  <si>
    <r>
      <rPr>
        <sz val="11"/>
        <color rgb="FFFF0000"/>
        <rFont val="ＭＳ Ｐゴシック"/>
        <family val="3"/>
        <charset val="128"/>
        <scheme val="minor"/>
      </rPr>
      <t>入院後_</t>
    </r>
    <r>
      <rPr>
        <sz val="11"/>
        <rFont val="ＭＳ Ｐゴシック"/>
        <family val="3"/>
        <charset val="128"/>
        <scheme val="minor"/>
      </rPr>
      <t>Transfusion reaction</t>
    </r>
    <phoneticPr fontId="5"/>
  </si>
  <si>
    <t>Transfusion reactionを意図</t>
    <phoneticPr fontId="5"/>
  </si>
  <si>
    <r>
      <rPr>
        <sz val="11"/>
        <color rgb="FFFF0000"/>
        <rFont val="ＭＳ Ｐゴシック"/>
        <family val="3"/>
        <charset val="128"/>
        <scheme val="minor"/>
      </rPr>
      <t>HAC_</t>
    </r>
    <r>
      <rPr>
        <sz val="11"/>
        <rFont val="ＭＳ Ｐゴシック"/>
        <family val="3"/>
        <charset val="128"/>
        <scheme val="minor"/>
      </rPr>
      <t xml:space="preserve">modified_Foreign_object_retained </t>
    </r>
    <phoneticPr fontId="5"/>
  </si>
  <si>
    <r>
      <rPr>
        <sz val="11"/>
        <color rgb="FFFF0000"/>
        <rFont val="ＭＳ Ｐゴシック"/>
        <family val="3"/>
        <charset val="128"/>
        <scheme val="minor"/>
      </rPr>
      <t>入院後_</t>
    </r>
    <r>
      <rPr>
        <sz val="11"/>
        <rFont val="ＭＳ Ｐゴシック"/>
        <family val="3"/>
        <charset val="128"/>
        <scheme val="minor"/>
      </rPr>
      <t>Foreign object retained after surgery</t>
    </r>
    <phoneticPr fontId="5"/>
  </si>
  <si>
    <t>Foreign object retained after surgeryを意図</t>
    <phoneticPr fontId="5"/>
  </si>
  <si>
    <r>
      <rPr>
        <sz val="11"/>
        <color rgb="FFFF0000"/>
        <rFont val="ＭＳ Ｐゴシック"/>
        <family val="3"/>
        <charset val="128"/>
        <scheme val="minor"/>
      </rPr>
      <t>HAC_</t>
    </r>
    <r>
      <rPr>
        <sz val="11"/>
        <rFont val="ＭＳ Ｐゴシック"/>
        <family val="3"/>
        <charset val="128"/>
        <scheme val="minor"/>
      </rPr>
      <t>modified_Air_embolism</t>
    </r>
    <phoneticPr fontId="5"/>
  </si>
  <si>
    <r>
      <rPr>
        <sz val="11"/>
        <color rgb="FFFF0000"/>
        <rFont val="ＭＳ Ｐゴシック"/>
        <family val="3"/>
        <charset val="128"/>
        <scheme val="minor"/>
      </rPr>
      <t>入院後_</t>
    </r>
    <r>
      <rPr>
        <sz val="11"/>
        <rFont val="ＭＳ Ｐゴシック"/>
        <family val="3"/>
        <charset val="128"/>
        <scheme val="minor"/>
      </rPr>
      <t>Air embolism</t>
    </r>
    <phoneticPr fontId="5"/>
  </si>
  <si>
    <t>Air embolismを意図</t>
    <phoneticPr fontId="5"/>
  </si>
  <si>
    <r>
      <rPr>
        <sz val="11"/>
        <color rgb="FFFF0000"/>
        <rFont val="ＭＳ Ｐゴシック"/>
        <family val="3"/>
        <charset val="128"/>
        <scheme val="minor"/>
      </rPr>
      <t>HAC_</t>
    </r>
    <r>
      <rPr>
        <sz val="11"/>
        <rFont val="ＭＳ Ｐゴシック"/>
        <family val="3"/>
        <charset val="128"/>
        <scheme val="minor"/>
      </rPr>
      <t>modified_Blood_incompatibility</t>
    </r>
    <phoneticPr fontId="5"/>
  </si>
  <si>
    <r>
      <rPr>
        <sz val="11"/>
        <color rgb="FFFF0000"/>
        <rFont val="ＭＳ Ｐゴシック"/>
        <family val="3"/>
        <charset val="128"/>
        <scheme val="minor"/>
      </rPr>
      <t>入院後_</t>
    </r>
    <r>
      <rPr>
        <sz val="11"/>
        <rFont val="ＭＳ Ｐゴシック"/>
        <family val="3"/>
        <charset val="128"/>
        <scheme val="minor"/>
      </rPr>
      <t>Blood incompatibility</t>
    </r>
    <phoneticPr fontId="5"/>
  </si>
  <si>
    <t>Blood incompatibilityを意図</t>
    <phoneticPr fontId="5"/>
  </si>
  <si>
    <r>
      <rPr>
        <sz val="11"/>
        <color rgb="FFFF0000"/>
        <rFont val="ＭＳ Ｐゴシック"/>
        <family val="3"/>
        <charset val="128"/>
        <scheme val="minor"/>
      </rPr>
      <t>HAC_</t>
    </r>
    <r>
      <rPr>
        <sz val="11"/>
        <rFont val="ＭＳ Ｐゴシック"/>
        <family val="3"/>
        <charset val="128"/>
        <scheme val="minor"/>
      </rPr>
      <t>modified_Pressure_ulcer34</t>
    </r>
    <phoneticPr fontId="5"/>
  </si>
  <si>
    <r>
      <rPr>
        <sz val="11"/>
        <color rgb="FFFF0000"/>
        <rFont val="ＭＳ Ｐゴシック"/>
        <family val="3"/>
        <charset val="128"/>
        <scheme val="minor"/>
      </rPr>
      <t>入院後_</t>
    </r>
    <r>
      <rPr>
        <sz val="11"/>
        <rFont val="ＭＳ Ｐゴシック"/>
        <family val="3"/>
        <charset val="128"/>
        <scheme val="minor"/>
      </rPr>
      <t>Pressure ulcer stages III-IV</t>
    </r>
    <phoneticPr fontId="5"/>
  </si>
  <si>
    <t>Pressure ulcer stages III-IVを意図</t>
    <phoneticPr fontId="5"/>
  </si>
  <si>
    <r>
      <rPr>
        <sz val="11"/>
        <color rgb="FFFF0000"/>
        <rFont val="ＭＳ Ｐゴシック"/>
        <family val="3"/>
        <charset val="128"/>
        <scheme val="minor"/>
      </rPr>
      <t>HAC_</t>
    </r>
    <r>
      <rPr>
        <sz val="11"/>
        <rFont val="ＭＳ Ｐゴシック"/>
        <family val="3"/>
        <charset val="128"/>
        <scheme val="minor"/>
      </rPr>
      <t>modified_Falls_Fracture</t>
    </r>
    <phoneticPr fontId="5"/>
  </si>
  <si>
    <r>
      <rPr>
        <sz val="11"/>
        <color rgb="FFFF0000"/>
        <rFont val="ＭＳ Ｐゴシック"/>
        <family val="3"/>
        <charset val="128"/>
        <scheme val="minor"/>
      </rPr>
      <t>入院後_</t>
    </r>
    <r>
      <rPr>
        <sz val="11"/>
        <rFont val="ＭＳ Ｐゴシック"/>
        <family val="3"/>
        <charset val="128"/>
        <scheme val="minor"/>
      </rPr>
      <t>Falls and Trauma(Fracture)</t>
    </r>
    <phoneticPr fontId="5"/>
  </si>
  <si>
    <t>Falls and Trauma(Fracture)を意図</t>
    <phoneticPr fontId="5"/>
  </si>
  <si>
    <r>
      <rPr>
        <sz val="11"/>
        <color rgb="FFFF0000"/>
        <rFont val="ＭＳ Ｐゴシック"/>
        <family val="3"/>
        <charset val="128"/>
        <scheme val="minor"/>
      </rPr>
      <t>HAC_</t>
    </r>
    <r>
      <rPr>
        <sz val="11"/>
        <rFont val="ＭＳ Ｐゴシック"/>
        <family val="3"/>
        <charset val="128"/>
        <scheme val="minor"/>
      </rPr>
      <t>modified_Falls_Dislocation</t>
    </r>
    <phoneticPr fontId="5"/>
  </si>
  <si>
    <r>
      <rPr>
        <sz val="11"/>
        <color rgb="FFFF0000"/>
        <rFont val="ＭＳ Ｐゴシック"/>
        <family val="3"/>
        <charset val="128"/>
        <scheme val="minor"/>
      </rPr>
      <t>入院後_</t>
    </r>
    <r>
      <rPr>
        <sz val="11"/>
        <rFont val="ＭＳ Ｐゴシック"/>
        <family val="3"/>
        <charset val="128"/>
        <scheme val="minor"/>
      </rPr>
      <t>Falls and Trauma(Dislocation)</t>
    </r>
    <phoneticPr fontId="5"/>
  </si>
  <si>
    <t>Falls and Trauma(Dislocation)を意図</t>
    <phoneticPr fontId="5"/>
  </si>
  <si>
    <r>
      <rPr>
        <sz val="11"/>
        <color rgb="FFFF0000"/>
        <rFont val="ＭＳ Ｐゴシック"/>
        <family val="3"/>
        <charset val="128"/>
        <scheme val="minor"/>
      </rPr>
      <t>HAC_</t>
    </r>
    <r>
      <rPr>
        <sz val="11"/>
        <rFont val="ＭＳ Ｐゴシック"/>
        <family val="3"/>
        <charset val="128"/>
        <scheme val="minor"/>
      </rPr>
      <t>modified_Falls_ICH</t>
    </r>
    <phoneticPr fontId="5"/>
  </si>
  <si>
    <r>
      <rPr>
        <sz val="11"/>
        <color rgb="FFFF0000"/>
        <rFont val="ＭＳ Ｐゴシック"/>
        <family val="3"/>
        <charset val="128"/>
        <scheme val="minor"/>
      </rPr>
      <t>入院後_</t>
    </r>
    <r>
      <rPr>
        <sz val="11"/>
        <rFont val="ＭＳ Ｐゴシック"/>
        <family val="3"/>
        <charset val="128"/>
        <scheme val="minor"/>
      </rPr>
      <t>Falls and Trauma(Intracranial injury)</t>
    </r>
    <phoneticPr fontId="5"/>
  </si>
  <si>
    <t>Falls and Trauma(Intracranial injury)を意図</t>
    <phoneticPr fontId="5"/>
  </si>
  <si>
    <r>
      <rPr>
        <sz val="11"/>
        <color rgb="FFFF0000"/>
        <rFont val="ＭＳ Ｐゴシック"/>
        <family val="3"/>
        <charset val="128"/>
        <scheme val="minor"/>
      </rPr>
      <t>HAC_</t>
    </r>
    <r>
      <rPr>
        <sz val="11"/>
        <rFont val="ＭＳ Ｐゴシック"/>
        <family val="3"/>
        <charset val="128"/>
        <scheme val="minor"/>
      </rPr>
      <t>modified_Falls_Crushing_injury</t>
    </r>
    <phoneticPr fontId="5"/>
  </si>
  <si>
    <r>
      <rPr>
        <sz val="11"/>
        <color rgb="FFFF0000"/>
        <rFont val="ＭＳ Ｐゴシック"/>
        <family val="3"/>
        <charset val="128"/>
        <scheme val="minor"/>
      </rPr>
      <t>入院後_</t>
    </r>
    <r>
      <rPr>
        <sz val="11"/>
        <rFont val="ＭＳ Ｐゴシック"/>
        <family val="3"/>
        <charset val="128"/>
        <scheme val="minor"/>
      </rPr>
      <t>Falls and Trauma(Crushing injury)</t>
    </r>
    <phoneticPr fontId="5"/>
  </si>
  <si>
    <t>Falls and Trauma(Crushing injury)を意図</t>
    <phoneticPr fontId="5"/>
  </si>
  <si>
    <r>
      <rPr>
        <sz val="11"/>
        <color rgb="FFFF0000"/>
        <rFont val="ＭＳ Ｐゴシック"/>
        <family val="3"/>
        <charset val="128"/>
        <scheme val="minor"/>
      </rPr>
      <t>HAC_</t>
    </r>
    <r>
      <rPr>
        <sz val="11"/>
        <rFont val="ＭＳ Ｐゴシック"/>
        <family val="3"/>
        <charset val="128"/>
        <scheme val="minor"/>
      </rPr>
      <t>modified_Burn</t>
    </r>
    <phoneticPr fontId="5"/>
  </si>
  <si>
    <r>
      <rPr>
        <sz val="11"/>
        <color rgb="FFFF0000"/>
        <rFont val="ＭＳ Ｐゴシック"/>
        <family val="3"/>
        <charset val="128"/>
        <scheme val="minor"/>
      </rPr>
      <t>入院後_</t>
    </r>
    <r>
      <rPr>
        <sz val="11"/>
        <rFont val="ＭＳ Ｐゴシック"/>
        <family val="3"/>
        <charset val="128"/>
        <scheme val="minor"/>
      </rPr>
      <t>Falls and Trauma(Burn)</t>
    </r>
    <phoneticPr fontId="5"/>
  </si>
  <si>
    <t>Falls and Trauma(Burn)を意図</t>
    <phoneticPr fontId="5"/>
  </si>
  <si>
    <r>
      <rPr>
        <sz val="11"/>
        <color rgb="FFFF0000"/>
        <rFont val="ＭＳ Ｐゴシック"/>
        <family val="3"/>
        <charset val="128"/>
        <scheme val="minor"/>
      </rPr>
      <t>HAC_</t>
    </r>
    <r>
      <rPr>
        <sz val="11"/>
        <rFont val="ＭＳ Ｐゴシック"/>
        <family val="3"/>
        <charset val="128"/>
        <scheme val="minor"/>
      </rPr>
      <t>modified_Falls_Other_injuries</t>
    </r>
    <phoneticPr fontId="5"/>
  </si>
  <si>
    <r>
      <rPr>
        <sz val="11"/>
        <color rgb="FFFF0000"/>
        <rFont val="ＭＳ Ｐゴシック"/>
        <family val="3"/>
        <charset val="128"/>
        <scheme val="minor"/>
      </rPr>
      <t>入院後_</t>
    </r>
    <r>
      <rPr>
        <sz val="11"/>
        <rFont val="ＭＳ Ｐゴシック"/>
        <family val="3"/>
        <charset val="128"/>
        <scheme val="minor"/>
      </rPr>
      <t>Falls and Trauma(Other injuries)</t>
    </r>
    <phoneticPr fontId="5"/>
  </si>
  <si>
    <t>Falls and Trauma(Other injuries)を意図</t>
    <phoneticPr fontId="5"/>
  </si>
  <si>
    <r>
      <rPr>
        <sz val="11"/>
        <color rgb="FFFF0000"/>
        <rFont val="ＭＳ Ｐゴシック"/>
        <family val="3"/>
        <charset val="128"/>
        <scheme val="minor"/>
      </rPr>
      <t>HAC_</t>
    </r>
    <r>
      <rPr>
        <sz val="11"/>
        <rFont val="ＭＳ Ｐゴシック"/>
        <family val="3"/>
        <charset val="128"/>
        <scheme val="minor"/>
      </rPr>
      <t>modified_Catheter_associated_UTI</t>
    </r>
    <phoneticPr fontId="5"/>
  </si>
  <si>
    <r>
      <rPr>
        <sz val="11"/>
        <color rgb="FFFF0000"/>
        <rFont val="ＭＳ Ｐゴシック"/>
        <family val="3"/>
        <charset val="128"/>
        <scheme val="minor"/>
      </rPr>
      <t>入院後_</t>
    </r>
    <r>
      <rPr>
        <sz val="11"/>
        <rFont val="ＭＳ Ｐゴシック"/>
        <family val="3"/>
        <charset val="128"/>
        <scheme val="minor"/>
      </rPr>
      <t>Catheter-associated UTI</t>
    </r>
    <phoneticPr fontId="5"/>
  </si>
  <si>
    <t>Catheter-associated UTIを意図</t>
    <phoneticPr fontId="5"/>
  </si>
  <si>
    <r>
      <rPr>
        <sz val="11"/>
        <color rgb="FFFF0000"/>
        <rFont val="ＭＳ Ｐゴシック"/>
        <family val="3"/>
        <charset val="128"/>
        <scheme val="minor"/>
      </rPr>
      <t>HAC_</t>
    </r>
    <r>
      <rPr>
        <sz val="11"/>
        <rFont val="ＭＳ Ｐゴシック"/>
        <family val="3"/>
        <charset val="128"/>
        <scheme val="minor"/>
      </rPr>
      <t>modified_Poor_glycemic_control</t>
    </r>
    <phoneticPr fontId="5"/>
  </si>
  <si>
    <r>
      <rPr>
        <sz val="11"/>
        <color rgb="FFFF0000"/>
        <rFont val="ＭＳ Ｐゴシック"/>
        <family val="3"/>
        <charset val="128"/>
        <scheme val="minor"/>
      </rPr>
      <t>入院後_</t>
    </r>
    <r>
      <rPr>
        <sz val="11"/>
        <rFont val="ＭＳ Ｐゴシック"/>
        <family val="3"/>
        <charset val="128"/>
        <scheme val="minor"/>
      </rPr>
      <t>Manifestations of poor glycemic control</t>
    </r>
    <phoneticPr fontId="5"/>
  </si>
  <si>
    <t>Manifestations of poor glycemic controlを意図</t>
    <phoneticPr fontId="5"/>
  </si>
  <si>
    <r>
      <rPr>
        <sz val="11"/>
        <color rgb="FFFF0000"/>
        <rFont val="ＭＳ Ｐゴシック"/>
        <family val="3"/>
        <charset val="128"/>
        <scheme val="minor"/>
      </rPr>
      <t>HAC_</t>
    </r>
    <r>
      <rPr>
        <sz val="11"/>
        <rFont val="ＭＳ Ｐゴシック"/>
        <family val="3"/>
        <charset val="128"/>
        <scheme val="minor"/>
      </rPr>
      <t>modified_CABG_site_infection</t>
    </r>
    <phoneticPr fontId="5"/>
  </si>
  <si>
    <r>
      <rPr>
        <sz val="11"/>
        <color rgb="FFFF0000"/>
        <rFont val="ＭＳ Ｐゴシック"/>
        <family val="3"/>
        <charset val="128"/>
        <scheme val="minor"/>
      </rPr>
      <t>入院後_</t>
    </r>
    <r>
      <rPr>
        <sz val="11"/>
        <rFont val="ＭＳ Ｐゴシック"/>
        <family val="3"/>
        <charset val="128"/>
        <scheme val="minor"/>
      </rPr>
      <t>Surgical site infection(Mediastinitis, following coronary artery bypass grafiting)</t>
    </r>
    <phoneticPr fontId="5"/>
  </si>
  <si>
    <t>Surgical site infection(Mediastinitis, following coronary artery bypass grafiting)を意図</t>
    <phoneticPr fontId="5"/>
  </si>
  <si>
    <t>CABGの実施後を前提としておりません。
また、列名の修正をご提案いたします。</t>
    <rPh sb="5" eb="7">
      <t>ジッシ</t>
    </rPh>
    <rPh sb="7" eb="8">
      <t>ゴ</t>
    </rPh>
    <rPh sb="9" eb="11">
      <t>ゼンテイ</t>
    </rPh>
    <phoneticPr fontId="5"/>
  </si>
  <si>
    <r>
      <rPr>
        <sz val="11"/>
        <color rgb="FFFF0000"/>
        <rFont val="ＭＳ Ｐゴシック"/>
        <family val="3"/>
        <charset val="128"/>
        <scheme val="minor"/>
      </rPr>
      <t>HAC_</t>
    </r>
    <r>
      <rPr>
        <sz val="11"/>
        <rFont val="ＭＳ Ｐゴシック"/>
        <family val="3"/>
        <charset val="128"/>
        <scheme val="minor"/>
      </rPr>
      <t>modified_Orthtropic_site_infection</t>
    </r>
    <phoneticPr fontId="5"/>
  </si>
  <si>
    <r>
      <rPr>
        <sz val="11"/>
        <color rgb="FFFF0000"/>
        <rFont val="ＭＳ Ｐゴシック"/>
        <family val="3"/>
        <charset val="128"/>
        <scheme val="minor"/>
      </rPr>
      <t>入院後_</t>
    </r>
    <r>
      <rPr>
        <sz val="11"/>
        <rFont val="ＭＳ Ｐゴシック"/>
        <family val="3"/>
        <charset val="128"/>
        <scheme val="minor"/>
      </rPr>
      <t>Surgical site infection(Following certain orthotopic procedures(spine, neck, shoulder, elbow))</t>
    </r>
    <phoneticPr fontId="5"/>
  </si>
  <si>
    <t>Surgical site infection(Following certain orthotopic procedures(spine, neck, shoulder, elbow))を意図</t>
    <phoneticPr fontId="5"/>
  </si>
  <si>
    <t>整形の手術実施後を前提としておりません。
データに悉皆性がなく、循環器と関係ないため、削除をご検討ください。
また、列名の修正をご提案いたします。</t>
    <rPh sb="0" eb="2">
      <t>セイケイ</t>
    </rPh>
    <rPh sb="3" eb="5">
      <t>シュジュツ</t>
    </rPh>
    <rPh sb="5" eb="7">
      <t>ジッシ</t>
    </rPh>
    <rPh sb="7" eb="8">
      <t>ゴ</t>
    </rPh>
    <rPh sb="9" eb="11">
      <t>ゼンテイ</t>
    </rPh>
    <rPh sb="25" eb="27">
      <t>シッカイ</t>
    </rPh>
    <rPh sb="27" eb="28">
      <t>セイ</t>
    </rPh>
    <rPh sb="32" eb="35">
      <t>ジュンカンキ</t>
    </rPh>
    <rPh sb="36" eb="38">
      <t>カンケイ</t>
    </rPh>
    <rPh sb="43" eb="45">
      <t>サクジョ</t>
    </rPh>
    <rPh sb="47" eb="49">
      <t>ケントウ</t>
    </rPh>
    <phoneticPr fontId="5"/>
  </si>
  <si>
    <r>
      <rPr>
        <sz val="11"/>
        <color rgb="FFFF0000"/>
        <rFont val="ＭＳ Ｐゴシック"/>
        <family val="3"/>
        <charset val="128"/>
        <scheme val="minor"/>
      </rPr>
      <t>HAC_</t>
    </r>
    <r>
      <rPr>
        <sz val="11"/>
        <rFont val="ＭＳ Ｐゴシック"/>
        <family val="3"/>
        <charset val="128"/>
        <scheme val="minor"/>
      </rPr>
      <t>modified_bariastric_site_infection</t>
    </r>
    <phoneticPr fontId="5"/>
  </si>
  <si>
    <r>
      <rPr>
        <sz val="11"/>
        <color rgb="FFFF0000"/>
        <rFont val="ＭＳ Ｐゴシック"/>
        <family val="3"/>
        <charset val="128"/>
        <scheme val="minor"/>
      </rPr>
      <t>入院後_</t>
    </r>
    <r>
      <rPr>
        <sz val="11"/>
        <rFont val="ＭＳ Ｐゴシック"/>
        <family val="3"/>
        <charset val="128"/>
        <scheme val="minor"/>
      </rPr>
      <t>Surgical site infection(Following bariatric surgery for obesity(laparoscopic gastric bypass, gastroenterostomy, laparoscopic gastric restrictive surgery))</t>
    </r>
    <phoneticPr fontId="5"/>
  </si>
  <si>
    <t>Surgical site infection(Following bariatric surgery for obesity(laparoscopic gastric bypass, gastroenterostomy, laparoscopic gastric restrictive surgery))を意図</t>
    <phoneticPr fontId="5"/>
  </si>
  <si>
    <t>肥満の手術実施後を前提としておりません。
データに悉皆性がなく、循環器と関係ないため、削除をご検討ください。
また、列名の修正をご提案いたします。</t>
    <rPh sb="0" eb="2">
      <t>ヒマン</t>
    </rPh>
    <rPh sb="3" eb="5">
      <t>シュジュツ</t>
    </rPh>
    <rPh sb="5" eb="7">
      <t>ジッシ</t>
    </rPh>
    <rPh sb="7" eb="8">
      <t>ゴ</t>
    </rPh>
    <rPh sb="9" eb="11">
      <t>ゼンテイ</t>
    </rPh>
    <phoneticPr fontId="5"/>
  </si>
  <si>
    <r>
      <rPr>
        <sz val="11"/>
        <color rgb="FFFF0000"/>
        <rFont val="ＭＳ Ｐゴシック"/>
        <family val="3"/>
        <charset val="128"/>
        <scheme val="minor"/>
      </rPr>
      <t>HAC_</t>
    </r>
    <r>
      <rPr>
        <sz val="11"/>
        <rFont val="ＭＳ Ｐゴシック"/>
        <family val="3"/>
        <charset val="128"/>
        <scheme val="minor"/>
      </rPr>
      <t>modified_DVT_PE_after_knee</t>
    </r>
    <phoneticPr fontId="5"/>
  </si>
  <si>
    <r>
      <rPr>
        <sz val="11"/>
        <color rgb="FFFF0000"/>
        <rFont val="ＭＳ Ｐゴシック"/>
        <family val="3"/>
        <charset val="128"/>
        <scheme val="minor"/>
      </rPr>
      <t>入院後_</t>
    </r>
    <r>
      <rPr>
        <sz val="11"/>
        <rFont val="ＭＳ Ｐゴシック"/>
        <family val="3"/>
        <charset val="128"/>
        <scheme val="minor"/>
      </rPr>
      <t>DVT and PE following certain procedures(total knee replacement, hip replacement)</t>
    </r>
    <phoneticPr fontId="5"/>
  </si>
  <si>
    <t>DVT and PE following certain procedures(total knee replacement, hip replacement)を意図</t>
    <phoneticPr fontId="5"/>
  </si>
  <si>
    <t>置換の手術実施後を前提としておりません。
データに悉皆性がなく、循環器と関係ないため、削除をご検討ください。
また、列名の修正をご提案いたします。</t>
    <rPh sb="0" eb="2">
      <t>チカン</t>
    </rPh>
    <rPh sb="3" eb="5">
      <t>シュジュツ</t>
    </rPh>
    <rPh sb="5" eb="7">
      <t>ジッシ</t>
    </rPh>
    <rPh sb="7" eb="8">
      <t>ゴ</t>
    </rPh>
    <rPh sb="9" eb="11">
      <t>ゼンテイ</t>
    </rPh>
    <phoneticPr fontId="5"/>
  </si>
  <si>
    <r>
      <rPr>
        <sz val="11"/>
        <rFont val="ＭＳ Ｐゴシック"/>
        <family val="3"/>
        <charset val="128"/>
        <scheme val="minor"/>
      </rPr>
      <t>complication_ICH_SAH</t>
    </r>
    <phoneticPr fontId="5"/>
  </si>
  <si>
    <r>
      <rPr>
        <sz val="11"/>
        <rFont val="ＭＳ Ｐゴシック"/>
        <family val="3"/>
        <charset val="128"/>
        <scheme val="minor"/>
      </rPr>
      <t>complication_Stroke</t>
    </r>
    <phoneticPr fontId="5"/>
  </si>
  <si>
    <r>
      <rPr>
        <sz val="11"/>
        <rFont val="ＭＳ Ｐゴシック"/>
        <family val="3"/>
        <charset val="128"/>
        <scheme val="minor"/>
      </rPr>
      <t>complication_MI</t>
    </r>
    <phoneticPr fontId="5"/>
  </si>
  <si>
    <t>ASPEC_MI</t>
    <phoneticPr fontId="5"/>
  </si>
  <si>
    <r>
      <rPr>
        <sz val="11"/>
        <color rgb="FFFF0000"/>
        <rFont val="ＭＳ Ｐゴシック"/>
        <family val="3"/>
        <charset val="128"/>
        <scheme val="minor"/>
      </rPr>
      <t>入院EFより、
初回手術後に以下の①～④の診療行為を同一日に実施したデータを取得できる場合、1
取得できない場合、0を登録する</t>
    </r>
    <r>
      <rPr>
        <sz val="11"/>
        <rFont val="ＭＳ Ｐゴシック"/>
        <family val="3"/>
        <charset val="128"/>
        <scheme val="minor"/>
      </rPr>
      <t xml:space="preserve">
①トロポニン測定（IまたはT）
②心電図</t>
    </r>
    <r>
      <rPr>
        <sz val="11"/>
        <color rgb="FFFF0000"/>
        <rFont val="ＭＳ Ｐゴシック"/>
        <family val="3"/>
        <charset val="128"/>
        <scheme val="minor"/>
      </rPr>
      <t>検査</t>
    </r>
    <r>
      <rPr>
        <sz val="11"/>
        <rFont val="ＭＳ Ｐゴシック"/>
        <family val="3"/>
        <charset val="128"/>
        <scheme val="minor"/>
      </rPr>
      <t xml:space="preserve">（12誘導以上）
③H-FABP測定
④心エコー検査
</t>
    </r>
    <rPh sb="85" eb="87">
      <t>ケンサ</t>
    </rPh>
    <phoneticPr fontId="5"/>
  </si>
  <si>
    <t>未使用項目であれば削除を推奨します。
（マスタのメンテナンスの関係上）</t>
    <rPh sb="0" eb="3">
      <t>ミシヨウ</t>
    </rPh>
    <rPh sb="3" eb="5">
      <t>コウモク</t>
    </rPh>
    <rPh sb="9" eb="11">
      <t>サクジョ</t>
    </rPh>
    <rPh sb="12" eb="14">
      <t>スイショウ</t>
    </rPh>
    <rPh sb="31" eb="34">
      <t>カンケイジョウ</t>
    </rPh>
    <phoneticPr fontId="5"/>
  </si>
  <si>
    <t>PCI</t>
    <phoneticPr fontId="5"/>
  </si>
  <si>
    <t>K546</t>
    <phoneticPr fontId="5"/>
  </si>
  <si>
    <r>
      <rPr>
        <sz val="11"/>
        <rFont val="ＭＳ Ｐゴシック"/>
        <family val="3"/>
        <charset val="128"/>
        <scheme val="minor"/>
      </rPr>
      <t>complication_Meningitis</t>
    </r>
    <phoneticPr fontId="5"/>
  </si>
  <si>
    <r>
      <rPr>
        <sz val="11"/>
        <color rgb="FFFF0000"/>
        <rFont val="ＭＳ Ｐゴシック"/>
        <family val="3"/>
        <charset val="128"/>
        <scheme val="minor"/>
      </rPr>
      <t>入院後_</t>
    </r>
    <r>
      <rPr>
        <sz val="11"/>
        <rFont val="ＭＳ Ｐゴシック"/>
        <family val="3"/>
        <charset val="128"/>
        <scheme val="minor"/>
      </rPr>
      <t>髄膜炎</t>
    </r>
    <rPh sb="0" eb="2">
      <t>ニュウイン</t>
    </rPh>
    <rPh sb="2" eb="3">
      <t>ゴ</t>
    </rPh>
    <rPh sb="4" eb="7">
      <t>ズイマクエン</t>
    </rPh>
    <phoneticPr fontId="5"/>
  </si>
  <si>
    <r>
      <t>様式1の以下の項目に
「G0$」が該当する場合、1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</si>
  <si>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rPr>
        <sz val="11"/>
        <rFont val="ＭＳ Ｐゴシック"/>
        <family val="3"/>
        <charset val="128"/>
        <scheme val="minor"/>
      </rPr>
      <t>complication_Meningitis_bacterilal</t>
    </r>
    <phoneticPr fontId="5"/>
  </si>
  <si>
    <r>
      <rPr>
        <sz val="11"/>
        <color rgb="FFFF0000"/>
        <rFont val="ＭＳ Ｐゴシック"/>
        <family val="3"/>
        <charset val="128"/>
        <scheme val="minor"/>
      </rPr>
      <t>入院後</t>
    </r>
    <r>
      <rPr>
        <sz val="11"/>
        <rFont val="ＭＳ Ｐゴシック"/>
        <family val="3"/>
        <charset val="128"/>
        <scheme val="minor"/>
      </rPr>
      <t>_細菌性髄膜炎</t>
    </r>
    <rPh sb="4" eb="7">
      <t>サイキンセイ</t>
    </rPh>
    <rPh sb="7" eb="10">
      <t>ズイマクエン</t>
    </rPh>
    <phoneticPr fontId="5"/>
  </si>
  <si>
    <r>
      <t>様式1の以下の項目に
「G00$」が該当する場合、1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</si>
  <si>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rPr>
        <sz val="11"/>
        <rFont val="ＭＳ Ｐゴシック"/>
        <family val="3"/>
        <charset val="128"/>
        <scheme val="minor"/>
      </rPr>
      <t>complication_Epilepsy</t>
    </r>
    <phoneticPr fontId="5"/>
  </si>
  <si>
    <r>
      <rPr>
        <sz val="11"/>
        <color rgb="FFFF0000"/>
        <rFont val="ＭＳ Ｐゴシック"/>
        <family val="3"/>
        <charset val="128"/>
        <scheme val="minor"/>
      </rPr>
      <t>入院後_</t>
    </r>
    <r>
      <rPr>
        <sz val="11"/>
        <rFont val="ＭＳ Ｐゴシック"/>
        <family val="3"/>
        <charset val="128"/>
        <scheme val="minor"/>
      </rPr>
      <t>てんかん</t>
    </r>
    <phoneticPr fontId="5"/>
  </si>
  <si>
    <r>
      <t>様式1の以下の項目に
「G40$」が該当する場合、1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</si>
  <si>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rPr>
        <sz val="11"/>
        <rFont val="ＭＳ Ｐゴシック"/>
        <family val="3"/>
        <charset val="128"/>
        <scheme val="minor"/>
      </rPr>
      <t>complication_Focal_convulsion</t>
    </r>
    <phoneticPr fontId="5"/>
  </si>
  <si>
    <r>
      <rPr>
        <sz val="11"/>
        <color rgb="FFFF0000"/>
        <rFont val="ＭＳ Ｐゴシック"/>
        <family val="3"/>
        <charset val="128"/>
        <scheme val="minor"/>
      </rPr>
      <t>入院後_</t>
    </r>
    <r>
      <rPr>
        <sz val="11"/>
        <rFont val="ＭＳ Ｐゴシック"/>
        <family val="3"/>
        <charset val="128"/>
        <scheme val="minor"/>
      </rPr>
      <t>局所性痙攣</t>
    </r>
    <rPh sb="4" eb="9">
      <t>キョクショセイケイレン</t>
    </rPh>
    <phoneticPr fontId="5"/>
  </si>
  <si>
    <r>
      <t>様式1の以下の項目に
「G400」が該当する場合、1
該当しない場合、0を登録する
・入院後発症疾患ICD10 (</t>
    </r>
    <r>
      <rPr>
        <sz val="11"/>
        <color rgb="FFFF0000"/>
        <rFont val="ＭＳ Ｐゴシック"/>
        <family val="3"/>
        <charset val="128"/>
        <scheme val="minor"/>
      </rPr>
      <t>いずれか</t>
    </r>
    <r>
      <rPr>
        <sz val="11"/>
        <rFont val="ＭＳ Ｐゴシック"/>
        <family val="3"/>
        <charset val="128"/>
        <scheme val="minor"/>
      </rPr>
      <t xml:space="preserve">)
</t>
    </r>
    <rPh sb="0" eb="2">
      <t>ヨウシキ</t>
    </rPh>
    <rPh sb="4" eb="6">
      <t>イカ</t>
    </rPh>
    <rPh sb="7" eb="9">
      <t>コウモク</t>
    </rPh>
    <phoneticPr fontId="5"/>
  </si>
  <si>
    <r>
      <t>hospitalization_days_preO</t>
    </r>
    <r>
      <rPr>
        <sz val="11"/>
        <color rgb="FFFF0000"/>
        <rFont val="ＭＳ Ｐゴシック"/>
        <family val="3"/>
        <charset val="128"/>
        <scheme val="minor"/>
      </rPr>
      <t>p</t>
    </r>
    <r>
      <rPr>
        <sz val="11"/>
        <rFont val="ＭＳ Ｐゴシック"/>
        <family val="2"/>
        <charset val="128"/>
        <scheme val="minor"/>
      </rPr>
      <t>e</t>
    </r>
    <phoneticPr fontId="5"/>
  </si>
  <si>
    <r>
      <t xml:space="preserve">様式1の入院年月日、入院EFから求めた初回手術日より以下のように算出した数値を登録
・初回手術日 － 入院年月日 ＋ 1
</t>
    </r>
    <r>
      <rPr>
        <sz val="11"/>
        <color rgb="FFFF0000"/>
        <rFont val="ＭＳ Ｐゴシック"/>
        <family val="3"/>
        <charset val="128"/>
        <scheme val="minor"/>
      </rPr>
      <t>入院EFなし、または入院EFあり手術実施なしの場合、Nullを登録する。</t>
    </r>
    <rPh sb="0" eb="2">
      <t>ヨウシキ</t>
    </rPh>
    <rPh sb="4" eb="6">
      <t>ニュウイン</t>
    </rPh>
    <rPh sb="6" eb="9">
      <t>ネンガッピ</t>
    </rPh>
    <rPh sb="10" eb="12">
      <t>ニュウイン</t>
    </rPh>
    <rPh sb="16" eb="17">
      <t>モト</t>
    </rPh>
    <rPh sb="19" eb="21">
      <t>ショカイ</t>
    </rPh>
    <rPh sb="21" eb="23">
      <t>シュジュツ</t>
    </rPh>
    <rPh sb="23" eb="24">
      <t>ビ</t>
    </rPh>
    <rPh sb="26" eb="28">
      <t>イカ</t>
    </rPh>
    <rPh sb="32" eb="34">
      <t>サンシュツ</t>
    </rPh>
    <rPh sb="36" eb="38">
      <t>スウチ</t>
    </rPh>
    <rPh sb="39" eb="41">
      <t>トウロク</t>
    </rPh>
    <rPh sb="44" eb="46">
      <t>ショカイ</t>
    </rPh>
    <rPh sb="46" eb="48">
      <t>シュジュツ</t>
    </rPh>
    <rPh sb="48" eb="49">
      <t>ビ</t>
    </rPh>
    <rPh sb="52" eb="54">
      <t>ニュウイン</t>
    </rPh>
    <rPh sb="54" eb="57">
      <t>ネンガッピ</t>
    </rPh>
    <rPh sb="73" eb="75">
      <t>ニュウイン</t>
    </rPh>
    <rPh sb="79" eb="81">
      <t>シュジュツ</t>
    </rPh>
    <rPh sb="81" eb="83">
      <t>ジッシ</t>
    </rPh>
    <rPh sb="86" eb="88">
      <t>バアイ</t>
    </rPh>
    <phoneticPr fontId="5"/>
  </si>
  <si>
    <t>前提条件にて摺合せ事項としています。</t>
    <rPh sb="0" eb="2">
      <t>ゼンテイ</t>
    </rPh>
    <rPh sb="2" eb="4">
      <t>ジョウケン</t>
    </rPh>
    <rPh sb="6" eb="8">
      <t>スリアワ</t>
    </rPh>
    <rPh sb="9" eb="11">
      <t>ジコウ</t>
    </rPh>
    <phoneticPr fontId="5"/>
  </si>
  <si>
    <r>
      <t>hospitalization_days_postO</t>
    </r>
    <r>
      <rPr>
        <sz val="11"/>
        <color rgb="FFFF0000"/>
        <rFont val="ＭＳ Ｐゴシック"/>
        <family val="3"/>
        <charset val="128"/>
        <scheme val="minor"/>
      </rPr>
      <t>p</t>
    </r>
    <r>
      <rPr>
        <sz val="11"/>
        <rFont val="ＭＳ Ｐゴシック"/>
        <family val="2"/>
        <charset val="128"/>
        <scheme val="minor"/>
      </rPr>
      <t>e</t>
    </r>
    <phoneticPr fontId="5"/>
  </si>
  <si>
    <r>
      <t xml:space="preserve">様式1の退院年月日、入院EFから求めた初回手術日より以下のように算出した数値を登録
・退院年月日 － 初回手術日
</t>
    </r>
    <r>
      <rPr>
        <sz val="11"/>
        <color rgb="FFFF0000"/>
        <rFont val="ＭＳ Ｐゴシック"/>
        <family val="3"/>
        <charset val="128"/>
        <scheme val="minor"/>
      </rPr>
      <t>入院EFなし、または入院EFあり手術実施なしの場合、Nullを登録する。</t>
    </r>
    <r>
      <rPr>
        <sz val="11"/>
        <rFont val="ＭＳ Ｐゴシック"/>
        <family val="3"/>
        <charset val="128"/>
        <scheme val="minor"/>
      </rPr>
      <t xml:space="preserve">
</t>
    </r>
    <rPh sb="0" eb="2">
      <t>ヨウシキ</t>
    </rPh>
    <rPh sb="4" eb="6">
      <t>タイイン</t>
    </rPh>
    <rPh sb="6" eb="9">
      <t>ネンガッピ</t>
    </rPh>
    <rPh sb="10" eb="12">
      <t>ニュウイン</t>
    </rPh>
    <rPh sb="16" eb="17">
      <t>モト</t>
    </rPh>
    <rPh sb="19" eb="21">
      <t>ショカイ</t>
    </rPh>
    <rPh sb="21" eb="23">
      <t>シュジュツ</t>
    </rPh>
    <rPh sb="23" eb="24">
      <t>ビ</t>
    </rPh>
    <rPh sb="26" eb="28">
      <t>イカ</t>
    </rPh>
    <rPh sb="32" eb="34">
      <t>サンシュツ</t>
    </rPh>
    <rPh sb="36" eb="38">
      <t>スウチ</t>
    </rPh>
    <rPh sb="39" eb="41">
      <t>トウロク</t>
    </rPh>
    <rPh sb="44" eb="46">
      <t>タイイン</t>
    </rPh>
    <rPh sb="46" eb="49">
      <t>ネンガッピ</t>
    </rPh>
    <rPh sb="52" eb="54">
      <t>ショカイ</t>
    </rPh>
    <rPh sb="54" eb="56">
      <t>シュジュツ</t>
    </rPh>
    <rPh sb="56" eb="57">
      <t>ビ</t>
    </rPh>
    <phoneticPr fontId="5"/>
  </si>
  <si>
    <t>項目名以外同一内容の項目「mRS_discharge」が存在するため、どちらか一方の出力とすることを推奨いたします。</t>
    <rPh sb="0" eb="2">
      <t>コウモク</t>
    </rPh>
    <rPh sb="2" eb="3">
      <t>メイ</t>
    </rPh>
    <rPh sb="3" eb="5">
      <t>イガイ</t>
    </rPh>
    <rPh sb="5" eb="7">
      <t>ドウイツ</t>
    </rPh>
    <rPh sb="7" eb="9">
      <t>ナイヨウ</t>
    </rPh>
    <rPh sb="10" eb="12">
      <t>コウモク</t>
    </rPh>
    <rPh sb="28" eb="30">
      <t>ソンザイ</t>
    </rPh>
    <rPh sb="39" eb="41">
      <t>イッポウ</t>
    </rPh>
    <rPh sb="42" eb="44">
      <t>シュツリョク</t>
    </rPh>
    <rPh sb="50" eb="52">
      <t>スイショウ</t>
    </rPh>
    <phoneticPr fontId="5"/>
  </si>
  <si>
    <r>
      <t>admi_JCS</t>
    </r>
    <r>
      <rPr>
        <sz val="11"/>
        <color rgb="FFFF0000"/>
        <rFont val="ＭＳ Ｐゴシック"/>
        <family val="3"/>
        <charset val="128"/>
        <scheme val="minor"/>
      </rPr>
      <t>_digits</t>
    </r>
    <phoneticPr fontId="5"/>
  </si>
  <si>
    <r>
      <t>入院時JCS</t>
    </r>
    <r>
      <rPr>
        <sz val="11"/>
        <color rgb="FFFF0000"/>
        <rFont val="ＭＳ Ｐゴシック"/>
        <family val="3"/>
        <charset val="128"/>
        <scheme val="minor"/>
      </rPr>
      <t>_桁数</t>
    </r>
    <rPh sb="0" eb="3">
      <t>ニュウインジ</t>
    </rPh>
    <rPh sb="7" eb="9">
      <t>ケタスウ</t>
    </rPh>
    <phoneticPr fontId="5"/>
  </si>
  <si>
    <r>
      <t xml:space="preserve">様式1の入院時意識障害JCSの数字コード（アルファベットのコード R：不穏、 I：糞尿失禁、 A：自発性喪失 を除いたもの）、に応じて以下のように登録
・0（無し）の場合、0
・Ⅰ群（1桁）の場合、1
・Ⅱ群（2桁）の場合、2
・Ⅲ群（3桁）の場合、3
</t>
    </r>
    <r>
      <rPr>
        <sz val="11"/>
        <color rgb="FFFF0000"/>
        <rFont val="ＭＳ Ｐゴシック"/>
        <family val="3"/>
        <charset val="128"/>
        <scheme val="minor"/>
      </rPr>
      <t>・上記以外の場合、Null</t>
    </r>
    <r>
      <rPr>
        <sz val="11"/>
        <rFont val="ＭＳ Ｐゴシック"/>
        <family val="3"/>
        <charset val="128"/>
        <scheme val="minor"/>
      </rPr>
      <t xml:space="preserve">
</t>
    </r>
    <rPh sb="0" eb="2">
      <t>ヨウシキ</t>
    </rPh>
    <rPh sb="15" eb="17">
      <t>スウジ</t>
    </rPh>
    <rPh sb="56" eb="57">
      <t>ノゾ</t>
    </rPh>
    <rPh sb="64" eb="65">
      <t>オウ</t>
    </rPh>
    <rPh sb="67" eb="69">
      <t>イカ</t>
    </rPh>
    <rPh sb="73" eb="75">
      <t>トウロク</t>
    </rPh>
    <rPh sb="80" eb="81">
      <t>ナシ</t>
    </rPh>
    <rPh sb="84" eb="86">
      <t>バアイ</t>
    </rPh>
    <rPh sb="91" eb="92">
      <t>グン</t>
    </rPh>
    <rPh sb="97" eb="99">
      <t>バアイ</t>
    </rPh>
    <rPh sb="129" eb="131">
      <t>ジョウキ</t>
    </rPh>
    <rPh sb="131" eb="133">
      <t>イガイ</t>
    </rPh>
    <rPh sb="134" eb="136">
      <t>バアイ</t>
    </rPh>
    <phoneticPr fontId="5"/>
  </si>
  <si>
    <t xml:space="preserve">下記コードに該当しない場合抽出する
0,1,2,3
</t>
    <phoneticPr fontId="5"/>
  </si>
  <si>
    <t>Emergency</t>
    <phoneticPr fontId="5"/>
  </si>
  <si>
    <t>チャールソン
スコア</t>
    <phoneticPr fontId="5"/>
  </si>
  <si>
    <r>
      <t>Myocardial_inf</t>
    </r>
    <r>
      <rPr>
        <sz val="11"/>
        <color rgb="FFFF0000"/>
        <rFont val="ＭＳ Ｐゴシック"/>
        <family val="3"/>
        <charset val="128"/>
        <scheme val="minor"/>
      </rPr>
      <t>ar</t>
    </r>
    <r>
      <rPr>
        <sz val="11"/>
        <rFont val="ＭＳ Ｐゴシック"/>
        <family val="2"/>
        <charset val="128"/>
        <scheme val="minor"/>
      </rPr>
      <t>ction_C</t>
    </r>
    <phoneticPr fontId="5"/>
  </si>
  <si>
    <r>
      <t>Myocardial_inf</t>
    </r>
    <r>
      <rPr>
        <sz val="11"/>
        <color rgb="FFFF0000"/>
        <rFont val="ＭＳ Ｐゴシック"/>
        <family val="3"/>
        <charset val="128"/>
        <scheme val="minor"/>
      </rPr>
      <t>ar</t>
    </r>
    <r>
      <rPr>
        <sz val="11"/>
        <rFont val="ＭＳ Ｐゴシック"/>
        <family val="3"/>
        <charset val="128"/>
        <scheme val="minor"/>
      </rPr>
      <t>ction</t>
    </r>
    <phoneticPr fontId="5"/>
  </si>
  <si>
    <t>Congestive_heart_failure_C</t>
    <phoneticPr fontId="5"/>
  </si>
  <si>
    <t>Congestive_heart_failure</t>
    <phoneticPr fontId="5"/>
  </si>
  <si>
    <t>PVD_C</t>
    <phoneticPr fontId="5"/>
  </si>
  <si>
    <t>Peripheral_vascular_disease</t>
    <phoneticPr fontId="5"/>
  </si>
  <si>
    <t>CVD_C</t>
    <phoneticPr fontId="5"/>
  </si>
  <si>
    <t>Cerebrovascular_disease</t>
    <phoneticPr fontId="5"/>
  </si>
  <si>
    <t>チャールソン
スコア</t>
    <phoneticPr fontId="5"/>
  </si>
  <si>
    <t>Dementia_C</t>
    <phoneticPr fontId="5"/>
  </si>
  <si>
    <t>Dementia</t>
    <phoneticPr fontId="5"/>
  </si>
  <si>
    <t>Chronic_pulmonary_disease_C</t>
    <phoneticPr fontId="5"/>
  </si>
  <si>
    <t>Chronic_pulmonary_disease</t>
    <phoneticPr fontId="5"/>
  </si>
  <si>
    <t>Rheumatic_C</t>
    <phoneticPr fontId="5"/>
  </si>
  <si>
    <t>Rheumatic_disease</t>
    <phoneticPr fontId="5"/>
  </si>
  <si>
    <t>Peptic_ulcer_C</t>
    <phoneticPr fontId="5"/>
  </si>
  <si>
    <t>Peptic_ulcer_disease</t>
    <phoneticPr fontId="5"/>
  </si>
  <si>
    <t>Mild_liver_disease_C</t>
    <phoneticPr fontId="5"/>
  </si>
  <si>
    <t>Mild_liver_disease</t>
    <phoneticPr fontId="5"/>
  </si>
  <si>
    <t>DM_C</t>
    <phoneticPr fontId="5"/>
  </si>
  <si>
    <t>Diabetes_without_chronic_complication</t>
    <phoneticPr fontId="5"/>
  </si>
  <si>
    <t>DM_chronic_C</t>
    <phoneticPr fontId="5"/>
  </si>
  <si>
    <t>Diabetes_with_chronic_complication</t>
    <phoneticPr fontId="5"/>
  </si>
  <si>
    <t>Hemiplegia_C</t>
    <phoneticPr fontId="5"/>
  </si>
  <si>
    <t>Hemiplegia_or_paraplegia</t>
    <phoneticPr fontId="5"/>
  </si>
  <si>
    <t>Renal_disease_C</t>
    <phoneticPr fontId="5"/>
  </si>
  <si>
    <t>Renal_disease</t>
    <phoneticPr fontId="5"/>
  </si>
  <si>
    <t>Cancer_C</t>
    <phoneticPr fontId="5"/>
  </si>
  <si>
    <t>Cancer</t>
    <phoneticPr fontId="5"/>
  </si>
  <si>
    <t>liver_disease_C</t>
    <phoneticPr fontId="5"/>
  </si>
  <si>
    <t>Moderate_or_severe_liver_disease</t>
    <phoneticPr fontId="5"/>
  </si>
  <si>
    <t>Metastatic_cancer_C</t>
    <phoneticPr fontId="5"/>
  </si>
  <si>
    <t>Metastatic_cancer</t>
    <phoneticPr fontId="5"/>
  </si>
  <si>
    <t>「Med Care 2005;43: 1130–1139」の定義名「Metastatic solid tumor」から名称を変更して出力</t>
    <phoneticPr fontId="5"/>
  </si>
  <si>
    <t>AIDS_HIV_C</t>
    <phoneticPr fontId="5"/>
  </si>
  <si>
    <t>AIDS/HIV</t>
    <phoneticPr fontId="5"/>
  </si>
  <si>
    <t>Charlson_Score_without_age_adjustment</t>
    <phoneticPr fontId="5"/>
  </si>
  <si>
    <t>前提条件での検討事項において追加をご提案させていただいている項目です。</t>
    <rPh sb="0" eb="2">
      <t>ゼンテイ</t>
    </rPh>
    <rPh sb="2" eb="4">
      <t>ジョウケン</t>
    </rPh>
    <rPh sb="6" eb="8">
      <t>ケントウ</t>
    </rPh>
    <rPh sb="8" eb="10">
      <t>ジコウ</t>
    </rPh>
    <rPh sb="14" eb="16">
      <t>ツイカ</t>
    </rPh>
    <rPh sb="18" eb="20">
      <t>テイアン</t>
    </rPh>
    <rPh sb="30" eb="32">
      <t>コウモク</t>
    </rPh>
    <phoneticPr fontId="5"/>
  </si>
  <si>
    <t>age_adjustment_score</t>
    <phoneticPr fontId="5"/>
  </si>
  <si>
    <r>
      <t>Charlson_Score</t>
    </r>
    <r>
      <rPr>
        <sz val="11"/>
        <color rgb="FFFF0000"/>
        <rFont val="ＭＳ Ｐゴシック"/>
        <family val="3"/>
        <charset val="128"/>
        <scheme val="minor"/>
      </rPr>
      <t>_age_adjusted</t>
    </r>
    <phoneticPr fontId="5"/>
  </si>
  <si>
    <t>Survival_10_year</t>
    <phoneticPr fontId="5"/>
  </si>
  <si>
    <r>
      <t xml:space="preserve">上記項目Charlson_Scoreより以下のように算出た数値を登録
ただし、Charlson_ScoreがNullの場合、Null
</t>
    </r>
    <r>
      <rPr>
        <sz val="11"/>
        <color rgb="FFFF0000"/>
        <rFont val="ＭＳ Ｐゴシック"/>
        <family val="3"/>
        <charset val="128"/>
        <scheme val="minor"/>
      </rPr>
      <t xml:space="preserve">
・0.983 ^ （e ^ （Charlson_Score ＊0.9））</t>
    </r>
    <r>
      <rPr>
        <sz val="11"/>
        <rFont val="ＭＳ Ｐゴシック"/>
        <family val="3"/>
        <charset val="128"/>
        <scheme val="minor"/>
      </rPr>
      <t xml:space="preserve">
</t>
    </r>
    <rPh sb="0" eb="2">
      <t>ジョウキ</t>
    </rPh>
    <rPh sb="2" eb="4">
      <t>コウモク</t>
    </rPh>
    <rPh sb="20" eb="22">
      <t>イカ</t>
    </rPh>
    <rPh sb="26" eb="28">
      <t>サンシュツ</t>
    </rPh>
    <rPh sb="29" eb="31">
      <t>スウチ</t>
    </rPh>
    <rPh sb="32" eb="34">
      <t>トウロク</t>
    </rPh>
    <rPh sb="59" eb="61">
      <t>バアイ</t>
    </rPh>
    <phoneticPr fontId="5"/>
  </si>
  <si>
    <t>未使用項目であれば削除を推奨します。
(Study population がアメリカで、かつ20年以上前の式となっている）</t>
    <rPh sb="0" eb="3">
      <t>ミシヨウ</t>
    </rPh>
    <rPh sb="3" eb="5">
      <t>コウモク</t>
    </rPh>
    <rPh sb="9" eb="11">
      <t>サクジョ</t>
    </rPh>
    <rPh sb="12" eb="14">
      <t>スイショウ</t>
    </rPh>
    <rPh sb="48" eb="49">
      <t>ネン</t>
    </rPh>
    <rPh sb="49" eb="51">
      <t>イジョウ</t>
    </rPh>
    <rPh sb="51" eb="52">
      <t>マエ</t>
    </rPh>
    <rPh sb="53" eb="54">
      <t>シキ</t>
    </rPh>
    <phoneticPr fontId="5"/>
  </si>
  <si>
    <r>
      <t xml:space="preserve">pre_EF→
</t>
    </r>
    <r>
      <rPr>
        <sz val="11"/>
        <color rgb="FFFF0000"/>
        <rFont val="ＭＳ Ｐゴシック"/>
        <family val="3"/>
        <charset val="128"/>
        <scheme val="minor"/>
      </rPr>
      <t>exists_EF_pre_out_patient</t>
    </r>
    <phoneticPr fontId="5"/>
  </si>
  <si>
    <t xml:space="preserve">左記のように列名変更の上、
フィードバックデータに既に追加済みの項目である「exists_EF_out_patient」の後ろに移動することを推奨いたします。
</t>
    <rPh sb="0" eb="2">
      <t>サキ</t>
    </rPh>
    <rPh sb="6" eb="7">
      <t>レツ</t>
    </rPh>
    <rPh sb="7" eb="8">
      <t>メイ</t>
    </rPh>
    <rPh sb="8" eb="10">
      <t>ヘンコウ</t>
    </rPh>
    <rPh sb="11" eb="12">
      <t>ウエ</t>
    </rPh>
    <rPh sb="25" eb="26">
      <t>スデ</t>
    </rPh>
    <rPh sb="27" eb="29">
      <t>ツイカ</t>
    </rPh>
    <rPh sb="29" eb="30">
      <t>ズ</t>
    </rPh>
    <rPh sb="32" eb="34">
      <t>コウモク</t>
    </rPh>
    <rPh sb="61" eb="62">
      <t>ウシ</t>
    </rPh>
    <rPh sb="64" eb="66">
      <t>イドウ</t>
    </rPh>
    <rPh sb="71" eb="73">
      <t>スイショウ</t>
    </rPh>
    <phoneticPr fontId="5"/>
  </si>
  <si>
    <r>
      <t xml:space="preserve">EF_post→
</t>
    </r>
    <r>
      <rPr>
        <sz val="11"/>
        <color rgb="FFFF0000"/>
        <rFont val="ＭＳ Ｐゴシック"/>
        <family val="3"/>
        <charset val="128"/>
        <scheme val="minor"/>
      </rPr>
      <t>exists_EF_post_out_patient</t>
    </r>
    <phoneticPr fontId="5"/>
  </si>
  <si>
    <t>pre_inhouse_pres</t>
    <phoneticPr fontId="5"/>
  </si>
  <si>
    <t>院内処方_入院前</t>
    <phoneticPr fontId="5"/>
  </si>
  <si>
    <t>post_inhouse_pres</t>
    <phoneticPr fontId="5"/>
  </si>
  <si>
    <t>pre_anti_HT</t>
    <phoneticPr fontId="5"/>
  </si>
  <si>
    <t>pre_RA</t>
    <phoneticPr fontId="5"/>
  </si>
  <si>
    <t>入院前_RA系</t>
    <phoneticPr fontId="5"/>
  </si>
  <si>
    <r>
      <t>pre</t>
    </r>
    <r>
      <rPr>
        <sz val="11"/>
        <color rgb="FFFF0000"/>
        <rFont val="ＭＳ Ｐゴシック"/>
        <family val="3"/>
        <charset val="128"/>
        <scheme val="minor"/>
      </rPr>
      <t>_RA</t>
    </r>
    <r>
      <rPr>
        <sz val="11"/>
        <rFont val="ＭＳ Ｐゴシック"/>
        <family val="2"/>
        <charset val="128"/>
        <scheme val="minor"/>
      </rPr>
      <t>_ACE</t>
    </r>
    <phoneticPr fontId="5"/>
  </si>
  <si>
    <r>
      <t>入院前</t>
    </r>
    <r>
      <rPr>
        <sz val="11"/>
        <color rgb="FFFF0000"/>
        <rFont val="ＭＳ Ｐゴシック"/>
        <family val="3"/>
        <charset val="128"/>
        <scheme val="minor"/>
      </rPr>
      <t>_RA系</t>
    </r>
    <r>
      <rPr>
        <sz val="11"/>
        <rFont val="ＭＳ Ｐゴシック"/>
        <family val="3"/>
        <charset val="128"/>
        <scheme val="minor"/>
      </rPr>
      <t>_ACE阻害薬</t>
    </r>
    <phoneticPr fontId="5"/>
  </si>
  <si>
    <t xml:space="preserve">列名より薬剤の分類名が判別出来るよう、名称変更を推奨いたします。
</t>
    <rPh sb="0" eb="1">
      <t>レツ</t>
    </rPh>
    <rPh sb="1" eb="2">
      <t>メイ</t>
    </rPh>
    <rPh sb="4" eb="6">
      <t>ヤクザイ</t>
    </rPh>
    <rPh sb="7" eb="9">
      <t>ブンルイ</t>
    </rPh>
    <rPh sb="9" eb="10">
      <t>メイ</t>
    </rPh>
    <rPh sb="11" eb="13">
      <t>ハンベツ</t>
    </rPh>
    <rPh sb="13" eb="15">
      <t>デキ</t>
    </rPh>
    <rPh sb="19" eb="21">
      <t>メイショウ</t>
    </rPh>
    <rPh sb="21" eb="23">
      <t>ヘンコウ</t>
    </rPh>
    <rPh sb="24" eb="26">
      <t>スイショウ</t>
    </rPh>
    <phoneticPr fontId="5"/>
  </si>
  <si>
    <r>
      <t>pre</t>
    </r>
    <r>
      <rPr>
        <sz val="11"/>
        <color rgb="FFFF0000"/>
        <rFont val="ＭＳ Ｐゴシック"/>
        <family val="3"/>
        <charset val="128"/>
        <scheme val="minor"/>
      </rPr>
      <t>_RA</t>
    </r>
    <r>
      <rPr>
        <sz val="11"/>
        <rFont val="ＭＳ Ｐゴシック"/>
        <family val="2"/>
        <charset val="128"/>
        <scheme val="minor"/>
      </rPr>
      <t>_ARB</t>
    </r>
    <phoneticPr fontId="5"/>
  </si>
  <si>
    <r>
      <t>外来EF（入院前）より
降圧薬マスタにて</t>
    </r>
    <r>
      <rPr>
        <sz val="11"/>
        <color rgb="FFFF0000"/>
        <rFont val="ＭＳ Ｐゴシック"/>
        <family val="3"/>
        <charset val="128"/>
        <scheme val="minor"/>
      </rPr>
      <t>分類1が「RA系」で分類2が「ARB」の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</si>
  <si>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_RA_</t>
    </r>
    <r>
      <rPr>
        <sz val="11"/>
        <rFont val="ＭＳ Ｐゴシック"/>
        <family val="2"/>
        <charset val="128"/>
        <scheme val="minor"/>
      </rPr>
      <t>Renin</t>
    </r>
    <phoneticPr fontId="5"/>
  </si>
  <si>
    <r>
      <t>入院前</t>
    </r>
    <r>
      <rPr>
        <sz val="11"/>
        <color rgb="FFFF0000"/>
        <rFont val="ＭＳ Ｐゴシック"/>
        <family val="3"/>
        <charset val="128"/>
        <scheme val="minor"/>
      </rPr>
      <t>_RA系_</t>
    </r>
    <r>
      <rPr>
        <sz val="11"/>
        <rFont val="ＭＳ Ｐゴシック"/>
        <family val="3"/>
        <charset val="128"/>
        <scheme val="minor"/>
      </rPr>
      <t>レニン阻害薬</t>
    </r>
    <phoneticPr fontId="5"/>
  </si>
  <si>
    <r>
      <t>外来EF（入院前）より
降圧薬マスタにて</t>
    </r>
    <r>
      <rPr>
        <sz val="11"/>
        <color rgb="FFFF0000"/>
        <rFont val="ＭＳ Ｐゴシック"/>
        <family val="3"/>
        <charset val="128"/>
        <scheme val="minor"/>
      </rPr>
      <t>分類1が「RA系」で分類2が「レニン阻害薬」の</t>
    </r>
    <r>
      <rPr>
        <sz val="11"/>
        <rFont val="ＭＳ Ｐゴシック"/>
        <family val="3"/>
        <charset val="128"/>
        <scheme val="minor"/>
      </rPr>
      <t xml:space="preserve">レセプト電算コードを元にデータを取得できる場合、1
上記以外の場合、0を登録する
</t>
    </r>
    <phoneticPr fontId="5"/>
  </si>
  <si>
    <t>pre_CA</t>
    <phoneticPr fontId="5"/>
  </si>
  <si>
    <t>入院前_Ca拮抗薬</t>
    <phoneticPr fontId="5"/>
  </si>
  <si>
    <r>
      <t>外来EF（入院前）より
降圧薬マスタにて</t>
    </r>
    <r>
      <rPr>
        <sz val="11"/>
        <color rgb="FFFF0000"/>
        <rFont val="ＭＳ Ｐゴシック"/>
        <family val="3"/>
        <charset val="128"/>
        <scheme val="minor"/>
      </rPr>
      <t>分類2が「Ca拮抗薬」の</t>
    </r>
    <r>
      <rPr>
        <sz val="11"/>
        <rFont val="ＭＳ Ｐゴシック"/>
        <family val="3"/>
        <charset val="128"/>
        <scheme val="minor"/>
      </rPr>
      <t xml:space="preserve">レセプト電算コードを元にデータを取得できる場合、1
上記以外の場合、0を登録する
</t>
    </r>
    <phoneticPr fontId="5"/>
  </si>
  <si>
    <t>pre_Diuretics</t>
    <phoneticPr fontId="5"/>
  </si>
  <si>
    <t>入院前_利尿薬</t>
    <phoneticPr fontId="5"/>
  </si>
  <si>
    <r>
      <t>pre</t>
    </r>
    <r>
      <rPr>
        <sz val="11"/>
        <color rgb="FFFF0000"/>
        <rFont val="ＭＳ Ｐゴシック"/>
        <family val="3"/>
        <charset val="128"/>
        <scheme val="minor"/>
      </rPr>
      <t>_Diuretics</t>
    </r>
    <r>
      <rPr>
        <sz val="11"/>
        <rFont val="ＭＳ Ｐゴシック"/>
        <family val="2"/>
        <charset val="128"/>
        <scheme val="minor"/>
      </rPr>
      <t>_loop</t>
    </r>
    <phoneticPr fontId="5"/>
  </si>
  <si>
    <r>
      <t>入院前</t>
    </r>
    <r>
      <rPr>
        <sz val="11"/>
        <color rgb="FFFF0000"/>
        <rFont val="ＭＳ Ｐゴシック"/>
        <family val="3"/>
        <charset val="128"/>
        <scheme val="minor"/>
      </rPr>
      <t>_利尿薬</t>
    </r>
    <r>
      <rPr>
        <sz val="11"/>
        <rFont val="ＭＳ Ｐゴシック"/>
        <family val="3"/>
        <charset val="128"/>
        <scheme val="minor"/>
      </rPr>
      <t>_ループ利尿薬</t>
    </r>
    <phoneticPr fontId="5"/>
  </si>
  <si>
    <r>
      <t>外来EF（入院前）より
降圧薬マスタにて</t>
    </r>
    <r>
      <rPr>
        <sz val="11"/>
        <color rgb="FFFF0000"/>
        <rFont val="ＭＳ Ｐゴシック"/>
        <family val="3"/>
        <charset val="128"/>
        <scheme val="minor"/>
      </rPr>
      <t>分類1が「利尿薬」で分類2が「ループ利尿薬」の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</si>
  <si>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_Diuretics</t>
    </r>
    <r>
      <rPr>
        <sz val="11"/>
        <rFont val="ＭＳ Ｐゴシック"/>
        <family val="2"/>
        <charset val="128"/>
        <scheme val="minor"/>
      </rPr>
      <t>_Thiazide</t>
    </r>
    <phoneticPr fontId="5"/>
  </si>
  <si>
    <r>
      <t>入院前</t>
    </r>
    <r>
      <rPr>
        <sz val="11"/>
        <color rgb="FFFF0000"/>
        <rFont val="ＭＳ Ｐゴシック"/>
        <family val="3"/>
        <charset val="128"/>
        <scheme val="minor"/>
      </rPr>
      <t>_利尿薬</t>
    </r>
    <r>
      <rPr>
        <sz val="11"/>
        <rFont val="ＭＳ Ｐゴシック"/>
        <family val="3"/>
        <charset val="128"/>
        <scheme val="minor"/>
      </rPr>
      <t>_サイアザイド系</t>
    </r>
    <phoneticPr fontId="5"/>
  </si>
  <si>
    <r>
      <t>外来EF（入院前）より
降圧薬マスタにて</t>
    </r>
    <r>
      <rPr>
        <sz val="11"/>
        <color rgb="FFFF0000"/>
        <rFont val="ＭＳ Ｐゴシック"/>
        <family val="3"/>
        <charset val="128"/>
        <scheme val="minor"/>
      </rPr>
      <t>分類1が「利尿薬」で分類2が「サイアザイド系」の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</si>
  <si>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_Diuretics</t>
    </r>
    <r>
      <rPr>
        <sz val="11"/>
        <rFont val="ＭＳ Ｐゴシック"/>
        <family val="2"/>
        <charset val="128"/>
        <scheme val="minor"/>
      </rPr>
      <t>_Spironolactone</t>
    </r>
    <phoneticPr fontId="5"/>
  </si>
  <si>
    <r>
      <t>入院前</t>
    </r>
    <r>
      <rPr>
        <sz val="11"/>
        <color rgb="FFFF0000"/>
        <rFont val="ＭＳ Ｐゴシック"/>
        <family val="3"/>
        <charset val="128"/>
        <scheme val="minor"/>
      </rPr>
      <t>_利尿薬</t>
    </r>
    <r>
      <rPr>
        <sz val="11"/>
        <rFont val="ＭＳ Ｐゴシック"/>
        <family val="3"/>
        <charset val="128"/>
        <scheme val="minor"/>
      </rPr>
      <t>_K保持性</t>
    </r>
    <phoneticPr fontId="5"/>
  </si>
  <si>
    <r>
      <t>外来EF（入院前）より
降圧薬マスタにて</t>
    </r>
    <r>
      <rPr>
        <sz val="11"/>
        <color rgb="FFFF0000"/>
        <rFont val="ＭＳ Ｐゴシック"/>
        <family val="3"/>
        <charset val="128"/>
        <scheme val="minor"/>
      </rPr>
      <t>分類1が「利尿薬」で分類2が「K保持性」の</t>
    </r>
    <r>
      <rPr>
        <sz val="11"/>
        <rFont val="ＭＳ Ｐゴシック"/>
        <family val="3"/>
        <charset val="128"/>
        <scheme val="minor"/>
      </rPr>
      <t xml:space="preserve">レセプト電算コードを元にデータを取得できる場合、1
上記以外の場合、0を登録する
</t>
    </r>
    <phoneticPr fontId="5"/>
  </si>
  <si>
    <t>pre_Blocker</t>
    <phoneticPr fontId="5"/>
  </si>
  <si>
    <t>入院前_交感神経遮断薬</t>
    <phoneticPr fontId="5"/>
  </si>
  <si>
    <r>
      <t>pre</t>
    </r>
    <r>
      <rPr>
        <sz val="11"/>
        <color rgb="FFFF0000"/>
        <rFont val="ＭＳ Ｐゴシック"/>
        <family val="3"/>
        <charset val="128"/>
        <scheme val="minor"/>
      </rPr>
      <t>_Blocker</t>
    </r>
    <r>
      <rPr>
        <sz val="11"/>
        <rFont val="ＭＳ Ｐゴシック"/>
        <family val="2"/>
        <charset val="128"/>
        <scheme val="minor"/>
      </rPr>
      <t>_alpha</t>
    </r>
    <phoneticPr fontId="5"/>
  </si>
  <si>
    <r>
      <t>入院前</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</si>
  <si>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外来EF（入院前）より
降圧薬マスタにて</t>
    </r>
    <r>
      <rPr>
        <sz val="11"/>
        <color rgb="FFFF0000"/>
        <rFont val="ＭＳ Ｐゴシック"/>
        <family val="3"/>
        <charset val="128"/>
        <scheme val="minor"/>
      </rPr>
      <t>分類1が「交感神経遮断薬」で分類2が「α遮断薬」の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</si>
  <si>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_Blocker</t>
    </r>
    <r>
      <rPr>
        <sz val="11"/>
        <rFont val="ＭＳ Ｐゴシック"/>
        <family val="2"/>
        <charset val="128"/>
        <scheme val="minor"/>
      </rPr>
      <t>_beta</t>
    </r>
    <phoneticPr fontId="5"/>
  </si>
  <si>
    <r>
      <t>入院前</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</si>
  <si>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外来EF（入院前）より
降圧薬マスタにて</t>
    </r>
    <r>
      <rPr>
        <sz val="11"/>
        <color rgb="FFFF0000"/>
        <rFont val="ＭＳ Ｐゴシック"/>
        <family val="3"/>
        <charset val="128"/>
        <scheme val="minor"/>
      </rPr>
      <t>分類1が「交感神経遮断薬」で分類2が「β遮断薬」の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</si>
  <si>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_Blocker_</t>
    </r>
    <r>
      <rPr>
        <sz val="11"/>
        <rFont val="ＭＳ Ｐゴシック"/>
        <family val="2"/>
        <charset val="128"/>
        <scheme val="minor"/>
      </rPr>
      <t>alpha_beta</t>
    </r>
    <phoneticPr fontId="5"/>
  </si>
  <si>
    <r>
      <t>入院前</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</si>
  <si>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r>
      <t>外来EF（入院前）より
降圧薬マスタにて</t>
    </r>
    <r>
      <rPr>
        <sz val="11"/>
        <color rgb="FFFF0000"/>
        <rFont val="ＭＳ Ｐゴシック"/>
        <family val="3"/>
        <charset val="128"/>
        <scheme val="minor"/>
      </rPr>
      <t>分類1が「交感神経遮断薬」で分類2が「αβ遮断薬」の</t>
    </r>
    <r>
      <rPr>
        <sz val="11"/>
        <rFont val="ＭＳ Ｐゴシック"/>
        <family val="3"/>
        <charset val="128"/>
        <scheme val="minor"/>
      </rPr>
      <t xml:space="preserve">レセプト電算コードを元にデータを取得できる場合、1
上記以外の場合、0を登録する
</t>
    </r>
    <phoneticPr fontId="5"/>
  </si>
  <si>
    <t>pre_anti_DM</t>
    <phoneticPr fontId="5"/>
  </si>
  <si>
    <t>入院前_糖尿病治療薬</t>
    <phoneticPr fontId="5"/>
  </si>
  <si>
    <r>
      <t>外来EF（入院前）より
糖尿病治療薬マスタ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phoneticPr fontId="1"/>
  </si>
  <si>
    <t>pre_Insulin</t>
    <phoneticPr fontId="5"/>
  </si>
  <si>
    <t xml:space="preserve">外来EF（入院前）より
糖尿病治療薬マスタにてインスリンに分類されるレセプト電算コードを元にデータを取得できる場合、1
上記以外の場合、0を登録する
</t>
    <phoneticPr fontId="1"/>
  </si>
  <si>
    <t>pre_oral_DM</t>
    <phoneticPr fontId="5"/>
  </si>
  <si>
    <t>入院前_経口糖尿病治療薬</t>
    <phoneticPr fontId="5"/>
  </si>
  <si>
    <r>
      <t>pre</t>
    </r>
    <r>
      <rPr>
        <sz val="11"/>
        <color rgb="FFFF0000"/>
        <rFont val="ＭＳ Ｐゴシック"/>
        <family val="3"/>
        <charset val="128"/>
        <scheme val="minor"/>
      </rPr>
      <t>_oral_DM</t>
    </r>
    <r>
      <rPr>
        <sz val="11"/>
        <rFont val="ＭＳ Ｐゴシック"/>
        <family val="2"/>
        <charset val="128"/>
        <scheme val="minor"/>
      </rPr>
      <t>_SU</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</si>
  <si>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_SU剤</t>
    </r>
    <phoneticPr fontId="5"/>
  </si>
  <si>
    <r>
      <t>外来EF（入院前）より
糖尿病治療薬マスタにて</t>
    </r>
    <r>
      <rPr>
        <sz val="11"/>
        <color rgb="FFFF0000"/>
        <rFont val="ＭＳ Ｐゴシック"/>
        <family val="3"/>
        <charset val="128"/>
        <scheme val="minor"/>
      </rPr>
      <t>分類1が「経口糖尿病治療薬」で分類2が「SU剤」の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</si>
  <si>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_Thiazoline</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</si>
  <si>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</si>
  <si>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r>
      <t>外来EF（入院前）より
糖尿病治療薬マスタにて</t>
    </r>
    <r>
      <rPr>
        <sz val="11"/>
        <color rgb="FFFF0000"/>
        <rFont val="ＭＳ Ｐゴシック"/>
        <family val="3"/>
        <charset val="128"/>
        <scheme val="minor"/>
      </rPr>
      <t>分類1が「経口糖尿病治療薬」で分類2が「チアゾリン系」の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</si>
  <si>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_Biguanide</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</si>
  <si>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</si>
  <si>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r>
      <t>外来EF（入院前）より
糖尿病治療薬マスタにて</t>
    </r>
    <r>
      <rPr>
        <sz val="11"/>
        <color rgb="FFFF0000"/>
        <rFont val="ＭＳ Ｐゴシック"/>
        <family val="3"/>
        <charset val="128"/>
        <scheme val="minor"/>
      </rPr>
      <t>分類1が「経口糖尿病治療薬」で分類2が「ビグアナイド系」の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</si>
  <si>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_glinide</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</si>
  <si>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_グリニド系</t>
    </r>
    <phoneticPr fontId="5"/>
  </si>
  <si>
    <r>
      <t>外来EF（入院前）より
糖尿病治療薬マスタにて</t>
    </r>
    <r>
      <rPr>
        <sz val="11"/>
        <color rgb="FFFF0000"/>
        <rFont val="ＭＳ Ｐゴシック"/>
        <family val="3"/>
        <charset val="128"/>
        <scheme val="minor"/>
      </rPr>
      <t>分類1が「経口糖尿病治療薬」で分類2が「グリニド系」の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</si>
  <si>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_alpha_GI</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</si>
  <si>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_αGI</t>
    </r>
    <phoneticPr fontId="5"/>
  </si>
  <si>
    <r>
      <t>外来EF（入院前）より
糖尿病治療薬マスタにて</t>
    </r>
    <r>
      <rPr>
        <sz val="11"/>
        <color rgb="FFFF0000"/>
        <rFont val="ＭＳ Ｐゴシック"/>
        <family val="3"/>
        <charset val="128"/>
        <scheme val="minor"/>
      </rPr>
      <t>分類1が「経口糖尿病治療薬」で分類2が「αGI」の</t>
    </r>
    <r>
      <rPr>
        <sz val="11"/>
        <rFont val="ＭＳ Ｐゴシック"/>
        <family val="3"/>
        <charset val="128"/>
        <scheme val="minor"/>
      </rPr>
      <t xml:space="preserve">レセプト電算コードを元にデータを取得できる場合、1
上記以外の場合、0を登録する
</t>
    </r>
    <phoneticPr fontId="5"/>
  </si>
  <si>
    <r>
      <t>pre</t>
    </r>
    <r>
      <rPr>
        <sz val="11"/>
        <color rgb="FFFF0000"/>
        <rFont val="ＭＳ Ｐゴシック"/>
        <family val="3"/>
        <charset val="128"/>
        <scheme val="minor"/>
      </rPr>
      <t>_oral_DM</t>
    </r>
    <r>
      <rPr>
        <sz val="11"/>
        <rFont val="ＭＳ Ｐゴシック"/>
        <family val="2"/>
        <charset val="128"/>
        <scheme val="minor"/>
      </rPr>
      <t>_DPP4</t>
    </r>
    <phoneticPr fontId="5"/>
  </si>
  <si>
    <r>
      <t>入院前</t>
    </r>
    <r>
      <rPr>
        <sz val="11"/>
        <color rgb="FFFF0000"/>
        <rFont val="ＭＳ Ｐゴシック"/>
        <family val="3"/>
        <charset val="128"/>
        <scheme val="minor"/>
      </rPr>
      <t>_経口糖尿病治療薬</t>
    </r>
    <r>
      <rPr>
        <sz val="11"/>
        <rFont val="ＭＳ Ｐゴシック"/>
        <family val="3"/>
        <charset val="128"/>
        <scheme val="minor"/>
      </rPr>
      <t>_DPP4</t>
    </r>
    <phoneticPr fontId="5"/>
  </si>
  <si>
    <r>
      <t>外来EF（入院前）より
糖尿病治療薬マスタにて</t>
    </r>
    <r>
      <rPr>
        <sz val="11"/>
        <color rgb="FFFF0000"/>
        <rFont val="ＭＳ Ｐゴシック"/>
        <family val="3"/>
        <charset val="128"/>
        <scheme val="minor"/>
      </rPr>
      <t>分類1が「経口糖尿病治療薬」で分類2が「DPP4阻害薬」の</t>
    </r>
    <r>
      <rPr>
        <sz val="11"/>
        <rFont val="ＭＳ Ｐゴシック"/>
        <family val="3"/>
        <charset val="128"/>
        <scheme val="minor"/>
      </rPr>
      <t xml:space="preserve">レセプト電算コードを元にデータを取得できる場合、1
上記以外の場合、0を登録する
</t>
    </r>
    <phoneticPr fontId="5"/>
  </si>
  <si>
    <t>pre_GLP1</t>
    <phoneticPr fontId="5"/>
  </si>
  <si>
    <t xml:space="preserve">外来EF（入院前）より
糖尿病治療薬マスタにてGLP-1受容体作動薬に分類されるレセプト電算コードを元にデータを取得できる場合、1
上記以外の場合、0を登録する
</t>
    <phoneticPr fontId="1"/>
  </si>
  <si>
    <t>pre_LLD</t>
    <phoneticPr fontId="5"/>
  </si>
  <si>
    <t>入院前_脂質異常症治療薬</t>
    <phoneticPr fontId="5"/>
  </si>
  <si>
    <t>pre_Statin</t>
    <phoneticPr fontId="5"/>
  </si>
  <si>
    <t>入院前_スタチン系</t>
    <phoneticPr fontId="5"/>
  </si>
  <si>
    <t xml:space="preserve">外来EF（入院前）より
脂質異常症治療薬マスタにてスタチン系に分類されるレセプト電算コードを元にデータを取得できる場合、1
上記以外の場合、0を登録する
</t>
    <phoneticPr fontId="1"/>
  </si>
  <si>
    <t>pre_Fibrate</t>
    <phoneticPr fontId="5"/>
  </si>
  <si>
    <t>入院前_フィブラート系</t>
    <phoneticPr fontId="5"/>
  </si>
  <si>
    <t xml:space="preserve">外来EF（入院前）より
脂質異常症治療薬マスタにてフィブラート系に分類されるレセプト電算コードを元にデータを取得できる場合、1
上記以外の場合、0を登録する
</t>
    <phoneticPr fontId="1"/>
  </si>
  <si>
    <t>pre_EPA</t>
    <phoneticPr fontId="5"/>
  </si>
  <si>
    <t>入院前_EPA系</t>
    <phoneticPr fontId="5"/>
  </si>
  <si>
    <t xml:space="preserve">外来EF（入院前）より
脂質異常症治療薬マスタにてEPA系に分類されるレセプト電算コードを元にデータを取得できる場合、1
上記以外の場合、0を登録する
</t>
    <phoneticPr fontId="1"/>
  </si>
  <si>
    <t>pre_Ezetimibe</t>
    <phoneticPr fontId="5"/>
  </si>
  <si>
    <t>入院前_エゼチミブ</t>
    <phoneticPr fontId="5"/>
  </si>
  <si>
    <t xml:space="preserve">外来EF（入院前）より
脂質異常症治療薬マスタにてエゼチミブに分類されるレセプト電算コードを元にデータを取得できる場合、1
上記以外の場合、0を登録する
</t>
    <phoneticPr fontId="1"/>
  </si>
  <si>
    <t>pre_Probucol</t>
    <phoneticPr fontId="5"/>
  </si>
  <si>
    <t>入院前_プロブコール</t>
    <phoneticPr fontId="5"/>
  </si>
  <si>
    <t xml:space="preserve">外来EF（入院前）より
脂質異常症治療薬マスタにてプロブコールに分類されるレセプト電算コードを元にデータを取得できる場合、1
上記以外の場合、0を登録する
</t>
    <phoneticPr fontId="1"/>
  </si>
  <si>
    <t>pre_otherLLD</t>
    <phoneticPr fontId="5"/>
  </si>
  <si>
    <t>入院前_その他の脂質異常症治療薬</t>
    <phoneticPr fontId="5"/>
  </si>
  <si>
    <t xml:space="preserve">外来EF（入院前）より
脂質異常症治療薬マスタにてその他の脂質異常症治療薬に分類されるレセプト電算コードを元にデータを取得できる場合、1
上記以外の場合、0を登録する
</t>
    <phoneticPr fontId="1"/>
  </si>
  <si>
    <t>pre_anticoagulant</t>
    <phoneticPr fontId="5"/>
  </si>
  <si>
    <t>入院前_抗凝固薬</t>
    <phoneticPr fontId="5"/>
  </si>
  <si>
    <t xml:space="preserve">外来EF（入院前）より
抗凝固薬マスタにてアルガトロバンに分類されるレセプト電算コードを元にデータを取得できる場合、1
上記以外の場合、0を登録する
</t>
    <phoneticPr fontId="1"/>
  </si>
  <si>
    <t>注射薬であるため入院前外来で処方する可能性がないのであれば削除を推奨します。</t>
    <rPh sb="8" eb="10">
      <t>ニュウイン</t>
    </rPh>
    <rPh sb="10" eb="11">
      <t>マエ</t>
    </rPh>
    <rPh sb="11" eb="13">
      <t>ガイライ</t>
    </rPh>
    <phoneticPr fontId="5"/>
  </si>
  <si>
    <t xml:space="preserve">オザグレルが抗凝固薬マスタから抗血小板マスタへ移動したことに伴い、出力項目順についても降圧薬のフラグの末尾であるサルポグレラート塩酸塩の後ろに移動することを推奨いたします。
また、注射薬であるため入院前外来で処方する可能性がないのであれば削除を推奨します。
</t>
    <rPh sb="6" eb="9">
      <t>コウギョウコ</t>
    </rPh>
    <rPh sb="9" eb="10">
      <t>ヤク</t>
    </rPh>
    <rPh sb="15" eb="16">
      <t>コウ</t>
    </rPh>
    <rPh sb="16" eb="19">
      <t>ケッショウバン</t>
    </rPh>
    <rPh sb="23" eb="25">
      <t>イドウ</t>
    </rPh>
    <rPh sb="30" eb="31">
      <t>トモナ</t>
    </rPh>
    <rPh sb="33" eb="35">
      <t>シュツリョク</t>
    </rPh>
    <rPh sb="35" eb="37">
      <t>コウモク</t>
    </rPh>
    <rPh sb="37" eb="38">
      <t>ジュン</t>
    </rPh>
    <rPh sb="43" eb="46">
      <t>コウアツヤク</t>
    </rPh>
    <rPh sb="51" eb="53">
      <t>マツビ</t>
    </rPh>
    <rPh sb="68" eb="69">
      <t>ウシ</t>
    </rPh>
    <rPh sb="71" eb="73">
      <t>イドウ</t>
    </rPh>
    <rPh sb="78" eb="80">
      <t>スイショウ</t>
    </rPh>
    <rPh sb="99" eb="101">
      <t>ニュウイン</t>
    </rPh>
    <rPh sb="101" eb="102">
      <t>マエ</t>
    </rPh>
    <rPh sb="102" eb="104">
      <t>ガイライ</t>
    </rPh>
    <phoneticPr fontId="5"/>
  </si>
  <si>
    <t>pre_Warfarin</t>
    <phoneticPr fontId="5"/>
  </si>
  <si>
    <t>入院前_ワルファリン</t>
    <phoneticPr fontId="5"/>
  </si>
  <si>
    <t xml:space="preserve">外来EF（入院前）より
抗凝固薬マスタにてワルファリンに分類されるレセプト電算コードを元にデータを取得できる場合、1
上記以外の場合、0を登録する
</t>
    <phoneticPr fontId="1"/>
  </si>
  <si>
    <t>pre_Heparin</t>
    <phoneticPr fontId="5"/>
  </si>
  <si>
    <t xml:space="preserve">外来EF（入院前）より
抗凝固薬マスタにてヘパリン類に分類されるレセプト電算コードを元にデータを取得できる場合、1
上記以外の場合、0を登録する
</t>
    <phoneticPr fontId="1"/>
  </si>
  <si>
    <t>注射薬であるため入院前外来で処方する可能性がないのであれば削除を推奨します。
※ただし皮下注射あり</t>
    <rPh sb="8" eb="10">
      <t>ニュウイン</t>
    </rPh>
    <rPh sb="10" eb="11">
      <t>マエ</t>
    </rPh>
    <rPh sb="11" eb="13">
      <t>ガイライ</t>
    </rPh>
    <phoneticPr fontId="5"/>
  </si>
  <si>
    <t>入院前_ダビガトラン</t>
    <phoneticPr fontId="5"/>
  </si>
  <si>
    <t xml:space="preserve">外来EF（入院前）より
抗凝固薬マスタにてダビガトランに分類されるレセプト電算コードを元にデータを取得できる場合、1
上記以外の場合、0を登録する
</t>
    <phoneticPr fontId="1"/>
  </si>
  <si>
    <t>pre_10aInh</t>
    <phoneticPr fontId="5"/>
  </si>
  <si>
    <t>入院前_第Xa因子阻害薬</t>
    <phoneticPr fontId="5"/>
  </si>
  <si>
    <t xml:space="preserve">外来EF（入院前）より
抗凝固薬マスタにて第Xa因子阻害薬に分類されるレセプト電算コードを元にデータを取得できる場合、1
上記以外の場合、0を登録する
</t>
    <phoneticPr fontId="1"/>
  </si>
  <si>
    <t>pre_anti_plate</t>
    <phoneticPr fontId="5"/>
  </si>
  <si>
    <t>入院前_抗血小板薬</t>
    <phoneticPr fontId="5"/>
  </si>
  <si>
    <t>pre_Aspirin</t>
    <phoneticPr fontId="5"/>
  </si>
  <si>
    <t>入院前_アスピリン</t>
    <phoneticPr fontId="5"/>
  </si>
  <si>
    <t>入院前_クロピドグレル</t>
    <phoneticPr fontId="5"/>
  </si>
  <si>
    <t>入院前_シロスタゾール</t>
    <phoneticPr fontId="5"/>
  </si>
  <si>
    <t>入院前_チクロピジン</t>
    <phoneticPr fontId="5"/>
  </si>
  <si>
    <t>pre_Sarpogrelate</t>
    <phoneticPr fontId="5"/>
  </si>
  <si>
    <t>pre_Smoking_Cessation</t>
    <phoneticPr fontId="5"/>
  </si>
  <si>
    <t>入院前_ニコチン依存症治療</t>
    <phoneticPr fontId="5"/>
  </si>
  <si>
    <t>in_anti_HT</t>
    <phoneticPr fontId="5"/>
  </si>
  <si>
    <t xml:space="preserve">入院EF(入院中）より
降圧薬マスタに収録されているレセプト電算コードを元にデータを取得できる場合、1
上記以外の場合、0を登録する
</t>
    <phoneticPr fontId="1"/>
  </si>
  <si>
    <t>in_RA</t>
    <phoneticPr fontId="5"/>
  </si>
  <si>
    <t xml:space="preserve">入院EF(入院中）より
降圧薬マスタにて分類1が「RA系」のレセプト電算コードを元にデータを取得できる場合、1
上記以外の場合、0を登録する
</t>
    <phoneticPr fontId="1"/>
  </si>
  <si>
    <r>
      <t>in</t>
    </r>
    <r>
      <rPr>
        <sz val="11"/>
        <color rgb="FFFF0000"/>
        <rFont val="ＭＳ Ｐゴシック"/>
        <family val="3"/>
        <charset val="128"/>
        <scheme val="minor"/>
      </rPr>
      <t>_RA</t>
    </r>
    <r>
      <rPr>
        <sz val="11"/>
        <rFont val="ＭＳ Ｐゴシック"/>
        <family val="3"/>
        <charset val="128"/>
        <scheme val="minor"/>
      </rPr>
      <t>_ACE</t>
    </r>
    <phoneticPr fontId="5"/>
  </si>
  <si>
    <r>
      <t>入院中</t>
    </r>
    <r>
      <rPr>
        <sz val="11"/>
        <color rgb="FFFF0000"/>
        <rFont val="ＭＳ Ｐゴシック"/>
        <family val="3"/>
        <charset val="128"/>
        <scheme val="minor"/>
      </rPr>
      <t>_RA系</t>
    </r>
    <r>
      <rPr>
        <sz val="11"/>
        <rFont val="ＭＳ Ｐゴシック"/>
        <family val="3"/>
        <charset val="128"/>
        <scheme val="minor"/>
      </rPr>
      <t>_ACE阻害薬</t>
    </r>
    <phoneticPr fontId="5"/>
  </si>
  <si>
    <r>
      <t>in</t>
    </r>
    <r>
      <rPr>
        <sz val="11"/>
        <color rgb="FFFF0000"/>
        <rFont val="ＭＳ Ｐゴシック"/>
        <family val="3"/>
        <charset val="128"/>
        <scheme val="minor"/>
      </rPr>
      <t>_RA</t>
    </r>
    <r>
      <rPr>
        <sz val="11"/>
        <rFont val="ＭＳ Ｐゴシック"/>
        <family val="3"/>
        <charset val="128"/>
        <scheme val="minor"/>
      </rPr>
      <t>_ARB</t>
    </r>
    <phoneticPr fontId="5"/>
  </si>
  <si>
    <r>
      <t>入院中</t>
    </r>
    <r>
      <rPr>
        <sz val="11"/>
        <color rgb="FFFF0000"/>
        <rFont val="ＭＳ Ｐゴシック"/>
        <family val="3"/>
        <charset val="128"/>
        <scheme val="minor"/>
      </rPr>
      <t>_RA系</t>
    </r>
    <r>
      <rPr>
        <sz val="11"/>
        <rFont val="ＭＳ Ｐゴシック"/>
        <family val="3"/>
        <charset val="128"/>
        <scheme val="minor"/>
      </rPr>
      <t>_ARB</t>
    </r>
    <phoneticPr fontId="5"/>
  </si>
  <si>
    <r>
      <t>in</t>
    </r>
    <r>
      <rPr>
        <sz val="11"/>
        <color rgb="FFFF0000"/>
        <rFont val="ＭＳ Ｐゴシック"/>
        <family val="3"/>
        <charset val="128"/>
        <scheme val="minor"/>
      </rPr>
      <t>_RA</t>
    </r>
    <r>
      <rPr>
        <sz val="11"/>
        <rFont val="ＭＳ Ｐゴシック"/>
        <family val="2"/>
        <charset val="128"/>
        <scheme val="minor"/>
      </rPr>
      <t>_Renin</t>
    </r>
    <phoneticPr fontId="5"/>
  </si>
  <si>
    <r>
      <t>入院中</t>
    </r>
    <r>
      <rPr>
        <sz val="11"/>
        <color rgb="FFFF0000"/>
        <rFont val="ＭＳ Ｐゴシック"/>
        <family val="3"/>
        <charset val="128"/>
        <scheme val="minor"/>
      </rPr>
      <t>_RA系</t>
    </r>
    <r>
      <rPr>
        <sz val="11"/>
        <rFont val="ＭＳ Ｐゴシック"/>
        <family val="3"/>
        <charset val="128"/>
        <scheme val="minor"/>
      </rPr>
      <t>_レニン阻害薬</t>
    </r>
    <phoneticPr fontId="5"/>
  </si>
  <si>
    <t>in_CA</t>
    <phoneticPr fontId="5"/>
  </si>
  <si>
    <t>in_Diuretics</t>
    <phoneticPr fontId="5"/>
  </si>
  <si>
    <r>
      <t xml:space="preserve">入院EF(入院中）より
降圧薬マスタにて分類1が「利尿薬」のレセプト電算コードを元にデータを取得できる場合、1
上記以外の場合、0を登録する
</t>
    </r>
    <r>
      <rPr>
        <sz val="11"/>
        <rFont val="ＭＳ Ｐゴシック"/>
        <family val="3"/>
        <charset val="128"/>
        <scheme val="minor"/>
      </rPr>
      <t xml:space="preserve">
</t>
    </r>
    <phoneticPr fontId="1"/>
  </si>
  <si>
    <r>
      <t>in</t>
    </r>
    <r>
      <rPr>
        <sz val="11"/>
        <color rgb="FFFF0000"/>
        <rFont val="ＭＳ Ｐゴシック"/>
        <family val="3"/>
        <charset val="128"/>
        <scheme val="minor"/>
      </rPr>
      <t>_Diuretics</t>
    </r>
    <r>
      <rPr>
        <sz val="11"/>
        <rFont val="ＭＳ Ｐゴシック"/>
        <family val="2"/>
        <charset val="128"/>
        <scheme val="minor"/>
      </rPr>
      <t>_loop</t>
    </r>
    <phoneticPr fontId="5"/>
  </si>
  <si>
    <r>
      <t>入院中</t>
    </r>
    <r>
      <rPr>
        <sz val="11"/>
        <color rgb="FFFF0000"/>
        <rFont val="ＭＳ Ｐゴシック"/>
        <family val="3"/>
        <charset val="128"/>
        <scheme val="minor"/>
      </rPr>
      <t>_利尿薬</t>
    </r>
    <r>
      <rPr>
        <sz val="11"/>
        <rFont val="ＭＳ Ｐゴシック"/>
        <family val="3"/>
        <charset val="128"/>
        <scheme val="minor"/>
      </rPr>
      <t>_ループ利尿薬</t>
    </r>
    <phoneticPr fontId="5"/>
  </si>
  <si>
    <r>
      <t>in</t>
    </r>
    <r>
      <rPr>
        <sz val="11"/>
        <color rgb="FFFF0000"/>
        <rFont val="ＭＳ Ｐゴシック"/>
        <family val="3"/>
        <charset val="128"/>
        <scheme val="minor"/>
      </rPr>
      <t>_Diuretics</t>
    </r>
    <r>
      <rPr>
        <sz val="11"/>
        <rFont val="ＭＳ Ｐゴシック"/>
        <family val="2"/>
        <charset val="128"/>
        <scheme val="minor"/>
      </rPr>
      <t>_Thiazide</t>
    </r>
    <phoneticPr fontId="5"/>
  </si>
  <si>
    <r>
      <t>入院中</t>
    </r>
    <r>
      <rPr>
        <sz val="11"/>
        <color rgb="FFFF0000"/>
        <rFont val="ＭＳ Ｐゴシック"/>
        <family val="3"/>
        <charset val="128"/>
        <scheme val="minor"/>
      </rPr>
      <t>_利尿薬_</t>
    </r>
    <r>
      <rPr>
        <sz val="11"/>
        <rFont val="ＭＳ Ｐゴシック"/>
        <family val="3"/>
        <charset val="128"/>
        <scheme val="minor"/>
      </rPr>
      <t>サイアザイド系</t>
    </r>
    <phoneticPr fontId="5"/>
  </si>
  <si>
    <r>
      <t>in</t>
    </r>
    <r>
      <rPr>
        <sz val="11"/>
        <color rgb="FFFF0000"/>
        <rFont val="ＭＳ Ｐゴシック"/>
        <family val="3"/>
        <charset val="128"/>
        <scheme val="minor"/>
      </rPr>
      <t>_Diuretics</t>
    </r>
    <r>
      <rPr>
        <sz val="11"/>
        <rFont val="ＭＳ Ｐゴシック"/>
        <family val="2"/>
        <charset val="128"/>
        <scheme val="minor"/>
      </rPr>
      <t>_Spironolactone</t>
    </r>
    <phoneticPr fontId="5"/>
  </si>
  <si>
    <r>
      <t>入院中</t>
    </r>
    <r>
      <rPr>
        <sz val="11"/>
        <color rgb="FFFF0000"/>
        <rFont val="ＭＳ Ｐゴシック"/>
        <family val="3"/>
        <charset val="128"/>
        <scheme val="minor"/>
      </rPr>
      <t>_利尿薬</t>
    </r>
    <r>
      <rPr>
        <sz val="11"/>
        <rFont val="ＭＳ Ｐゴシック"/>
        <family val="3"/>
        <charset val="128"/>
        <scheme val="minor"/>
      </rPr>
      <t>_K保持性</t>
    </r>
    <phoneticPr fontId="5"/>
  </si>
  <si>
    <t>in_Blocker</t>
    <phoneticPr fontId="5"/>
  </si>
  <si>
    <t xml:space="preserve">入院EF(入院中）より
降圧薬マスタにて分類1が「交感神経遮断薬」のレセプト電算コードを元にデータを取得できる場合、1
上記以外の場合、0を登録する
</t>
    <phoneticPr fontId="5"/>
  </si>
  <si>
    <r>
      <t>in</t>
    </r>
    <r>
      <rPr>
        <sz val="11"/>
        <color rgb="FFFF0000"/>
        <rFont val="ＭＳ Ｐゴシック"/>
        <family val="3"/>
        <charset val="128"/>
        <scheme val="minor"/>
      </rPr>
      <t>_Blocker</t>
    </r>
    <r>
      <rPr>
        <sz val="11"/>
        <rFont val="ＭＳ Ｐゴシック"/>
        <family val="2"/>
        <charset val="128"/>
        <scheme val="minor"/>
      </rPr>
      <t>_alpha</t>
    </r>
    <phoneticPr fontId="5"/>
  </si>
  <si>
    <r>
      <t>入院中</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</si>
  <si>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in</t>
    </r>
    <r>
      <rPr>
        <sz val="11"/>
        <color rgb="FFFF0000"/>
        <rFont val="ＭＳ Ｐゴシック"/>
        <family val="3"/>
        <charset val="128"/>
        <scheme val="minor"/>
      </rPr>
      <t>_Blocker</t>
    </r>
    <r>
      <rPr>
        <sz val="11"/>
        <rFont val="ＭＳ Ｐゴシック"/>
        <family val="2"/>
        <charset val="128"/>
        <scheme val="minor"/>
      </rPr>
      <t>_beta</t>
    </r>
    <phoneticPr fontId="5"/>
  </si>
  <si>
    <r>
      <t>入院中</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</si>
  <si>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in</t>
    </r>
    <r>
      <rPr>
        <sz val="11"/>
        <color rgb="FFFF0000"/>
        <rFont val="ＭＳ Ｐゴシック"/>
        <family val="3"/>
        <charset val="128"/>
        <scheme val="minor"/>
      </rPr>
      <t>_Blocker_</t>
    </r>
    <r>
      <rPr>
        <sz val="11"/>
        <rFont val="ＭＳ Ｐゴシック"/>
        <family val="2"/>
        <charset val="128"/>
        <scheme val="minor"/>
      </rPr>
      <t>alpha_beta</t>
    </r>
    <phoneticPr fontId="5"/>
  </si>
  <si>
    <r>
      <t>入院中</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</si>
  <si>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t>in_anti_DM</t>
    <phoneticPr fontId="5"/>
  </si>
  <si>
    <t xml:space="preserve">入院EF(入院中）より
糖尿病治療薬マスタにに収録されているレセプト電算コードを元にデータを取得できる場合、1
上記以外の場合、0を登録する
</t>
    <phoneticPr fontId="1"/>
  </si>
  <si>
    <t>in_Insulin</t>
    <phoneticPr fontId="5"/>
  </si>
  <si>
    <t>in_oral_DM</t>
    <phoneticPr fontId="5"/>
  </si>
  <si>
    <t xml:space="preserve">入院EF(入院中）より
糖尿病治療薬マスタにて分類1が「経口糖尿病治療薬」のレセプト電算コードを元にデータを取得できる場合、1
上記以外の場合、0を登録する
</t>
    <phoneticPr fontId="1"/>
  </si>
  <si>
    <r>
      <t>in</t>
    </r>
    <r>
      <rPr>
        <sz val="11"/>
        <color rgb="FFFF0000"/>
        <rFont val="ＭＳ Ｐゴシック"/>
        <family val="3"/>
        <charset val="128"/>
        <scheme val="minor"/>
      </rPr>
      <t>_oral_DM</t>
    </r>
    <r>
      <rPr>
        <sz val="11"/>
        <rFont val="ＭＳ Ｐゴシック"/>
        <family val="2"/>
        <charset val="128"/>
        <scheme val="minor"/>
      </rPr>
      <t>_SU</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</si>
  <si>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_SU剤</t>
    </r>
    <phoneticPr fontId="5"/>
  </si>
  <si>
    <r>
      <t>in</t>
    </r>
    <r>
      <rPr>
        <sz val="11"/>
        <color rgb="FFFF0000"/>
        <rFont val="ＭＳ Ｐゴシック"/>
        <family val="3"/>
        <charset val="128"/>
        <scheme val="minor"/>
      </rPr>
      <t>_oral_DM_</t>
    </r>
    <r>
      <rPr>
        <sz val="11"/>
        <rFont val="ＭＳ Ｐゴシック"/>
        <family val="2"/>
        <charset val="128"/>
        <scheme val="minor"/>
      </rPr>
      <t>Thiazoline</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</si>
  <si>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</si>
  <si>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r>
      <t>in</t>
    </r>
    <r>
      <rPr>
        <sz val="11"/>
        <color rgb="FFFF0000"/>
        <rFont val="ＭＳ Ｐゴシック"/>
        <family val="3"/>
        <charset val="128"/>
        <scheme val="minor"/>
      </rPr>
      <t>_oral_DM</t>
    </r>
    <r>
      <rPr>
        <sz val="11"/>
        <rFont val="ＭＳ Ｐゴシック"/>
        <family val="2"/>
        <charset val="128"/>
        <scheme val="minor"/>
      </rPr>
      <t>_Biguanide</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</si>
  <si>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</si>
  <si>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r>
      <t>in</t>
    </r>
    <r>
      <rPr>
        <sz val="11"/>
        <color rgb="FFFF0000"/>
        <rFont val="ＭＳ Ｐゴシック"/>
        <family val="3"/>
        <charset val="128"/>
        <scheme val="minor"/>
      </rPr>
      <t>_oral_DM</t>
    </r>
    <r>
      <rPr>
        <sz val="11"/>
        <rFont val="ＭＳ Ｐゴシック"/>
        <family val="2"/>
        <charset val="128"/>
        <scheme val="minor"/>
      </rPr>
      <t>_glinide</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</si>
  <si>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_グリニド系</t>
    </r>
    <phoneticPr fontId="5"/>
  </si>
  <si>
    <r>
      <t>in</t>
    </r>
    <r>
      <rPr>
        <sz val="11"/>
        <color rgb="FFFF0000"/>
        <rFont val="ＭＳ Ｐゴシック"/>
        <family val="3"/>
        <charset val="128"/>
        <scheme val="minor"/>
      </rPr>
      <t>_oral_DM</t>
    </r>
    <r>
      <rPr>
        <sz val="11"/>
        <rFont val="ＭＳ Ｐゴシック"/>
        <family val="2"/>
        <charset val="128"/>
        <scheme val="minor"/>
      </rPr>
      <t>_alpha_GI</t>
    </r>
    <phoneticPr fontId="5"/>
  </si>
  <si>
    <r>
      <t>入院中_</t>
    </r>
    <r>
      <rPr>
        <sz val="11"/>
        <color rgb="FFFF0000"/>
        <rFont val="ＭＳ Ｐゴシック"/>
        <family val="3"/>
        <charset val="128"/>
        <scheme val="minor"/>
      </rPr>
      <t>経口糖尿病治療薬</t>
    </r>
    <r>
      <rPr>
        <sz val="11"/>
        <rFont val="ＭＳ Ｐゴシック"/>
        <family val="3"/>
        <charset val="128"/>
        <scheme val="minor"/>
      </rPr>
      <t>_αGI</t>
    </r>
    <phoneticPr fontId="5"/>
  </si>
  <si>
    <r>
      <t>in</t>
    </r>
    <r>
      <rPr>
        <sz val="11"/>
        <color rgb="FFFF0000"/>
        <rFont val="ＭＳ Ｐゴシック"/>
        <family val="3"/>
        <charset val="128"/>
        <scheme val="minor"/>
      </rPr>
      <t>_oral_DM</t>
    </r>
    <r>
      <rPr>
        <sz val="11"/>
        <rFont val="ＭＳ Ｐゴシック"/>
        <family val="2"/>
        <charset val="128"/>
        <scheme val="minor"/>
      </rPr>
      <t>_DPP4</t>
    </r>
    <phoneticPr fontId="5"/>
  </si>
  <si>
    <r>
      <t>入院中</t>
    </r>
    <r>
      <rPr>
        <sz val="11"/>
        <color rgb="FFFF0000"/>
        <rFont val="ＭＳ Ｐゴシック"/>
        <family val="3"/>
        <charset val="128"/>
        <scheme val="minor"/>
      </rPr>
      <t>_経口糖尿病治療薬</t>
    </r>
    <r>
      <rPr>
        <sz val="11"/>
        <rFont val="ＭＳ Ｐゴシック"/>
        <family val="3"/>
        <charset val="128"/>
        <scheme val="minor"/>
      </rPr>
      <t>_DPP4</t>
    </r>
    <phoneticPr fontId="5"/>
  </si>
  <si>
    <t>in_GLP1</t>
    <phoneticPr fontId="5"/>
  </si>
  <si>
    <t>in_LLD</t>
    <phoneticPr fontId="5"/>
  </si>
  <si>
    <t xml:space="preserve">入院EF(入院中）より
脂質異常症治療薬マスタにに収録されているレセプト電算コードを元にデータを取得できる場合、1
上記以外の場合、0を登録する
</t>
    <phoneticPr fontId="1"/>
  </si>
  <si>
    <t>in_Statin</t>
    <phoneticPr fontId="5"/>
  </si>
  <si>
    <t>in_Fibrate</t>
    <phoneticPr fontId="5"/>
  </si>
  <si>
    <t>in_EPA</t>
    <phoneticPr fontId="5"/>
  </si>
  <si>
    <t>in_Ezetimibe</t>
    <phoneticPr fontId="5"/>
  </si>
  <si>
    <t>入院中_エゼチミブ</t>
    <phoneticPr fontId="5"/>
  </si>
  <si>
    <t>in_Probucol</t>
    <phoneticPr fontId="5"/>
  </si>
  <si>
    <t>in_otherLLD</t>
    <phoneticPr fontId="5"/>
  </si>
  <si>
    <t>in_anticoagulant</t>
    <phoneticPr fontId="5"/>
  </si>
  <si>
    <t>オザグレルが抗凝固薬マスタから抗血小板マスタへ移動したことに伴い、出力項目順についても降圧薬のフラグの末尾であるサルポグレラート塩酸塩の後ろに移動することを推奨いたします。</t>
    <rPh sb="71" eb="73">
      <t>イドウ</t>
    </rPh>
    <phoneticPr fontId="5"/>
  </si>
  <si>
    <t>in_Warfarin</t>
    <phoneticPr fontId="5"/>
  </si>
  <si>
    <t>in_Heparin</t>
    <phoneticPr fontId="5"/>
  </si>
  <si>
    <t>in_10aInh</t>
    <phoneticPr fontId="5"/>
  </si>
  <si>
    <t>in_anti_plate</t>
    <phoneticPr fontId="5"/>
  </si>
  <si>
    <t>in_Aspirin</t>
    <phoneticPr fontId="5"/>
  </si>
  <si>
    <t>in_Sarpogrelate</t>
    <phoneticPr fontId="5"/>
  </si>
  <si>
    <t>dis_anti_HT</t>
    <phoneticPr fontId="5"/>
  </si>
  <si>
    <r>
      <t>入院外来EF(退院時処方）より
降圧薬マスタ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レセプト電算コードを元にデータを取得でき、かつ死亡症例ではなく以下のデータ区分である場合、1
上記以外の場合、0を登録する
・薬剤マスタ上の投与経路が「内服」である場合のデータ区分：21(内服)、22(屯服)
・薬剤マスタ上の投与経路が「注射」である場合のデータ区分：14(在宅)、31(皮下筋肉内)
・薬剤マスタ上の投与経路が「外用」である場合のデータ区分：23(外用)
</t>
    </r>
    <phoneticPr fontId="1"/>
  </si>
  <si>
    <t>dis_RA</t>
    <phoneticPr fontId="5"/>
  </si>
  <si>
    <r>
      <t>入院外来EF(退院時処方）より
降圧薬マスタにて</t>
    </r>
    <r>
      <rPr>
        <sz val="11"/>
        <color rgb="FFFF0000"/>
        <rFont val="ＭＳ Ｐゴシック"/>
        <family val="3"/>
        <charset val="128"/>
        <scheme val="minor"/>
      </rPr>
      <t>分類1が「RA系」の</t>
    </r>
    <r>
      <rPr>
        <sz val="11"/>
        <rFont val="ＭＳ Ｐゴシック"/>
        <family val="3"/>
        <charset val="128"/>
        <scheme val="minor"/>
      </rPr>
      <t xml:space="preserve">レセプト電算コードを元にデータを取得でき、かつ死亡症例ではなく以下のデータ区分である場合、1
上記以外の場合、0を登録する
・対象データ区分：21(内服)、22(屯服)
</t>
    </r>
    <phoneticPr fontId="1"/>
  </si>
  <si>
    <r>
      <t>dis</t>
    </r>
    <r>
      <rPr>
        <sz val="11"/>
        <color rgb="FFFF0000"/>
        <rFont val="ＭＳ Ｐゴシック"/>
        <family val="3"/>
        <charset val="128"/>
        <scheme val="minor"/>
      </rPr>
      <t>_RA</t>
    </r>
    <r>
      <rPr>
        <sz val="11"/>
        <rFont val="ＭＳ Ｐゴシック"/>
        <family val="3"/>
        <charset val="128"/>
        <scheme val="minor"/>
      </rPr>
      <t>_ACE</t>
    </r>
    <phoneticPr fontId="5"/>
  </si>
  <si>
    <t xml:space="preserve">入院外来EF（退院時処方）より
降圧薬マスタにて分類1が「RA系」で分類2が「ACE阻害薬」のレセプト電算コードを元にデータを取得でき、かつ死亡症例ではなく以下のデータ区分である場合、1
上記以外の場合、0を登録する
・対象データ区分：21(内服)、22(屯服)
</t>
    <rPh sb="10" eb="12">
      <t>ショホウ</t>
    </rPh>
    <rPh sb="16" eb="19">
      <t>コウアツヤク</t>
    </rPh>
    <rPh sb="51" eb="53">
      <t>デンサン</t>
    </rPh>
    <phoneticPr fontId="5"/>
  </si>
  <si>
    <r>
      <t>dis</t>
    </r>
    <r>
      <rPr>
        <sz val="11"/>
        <color rgb="FFFF0000"/>
        <rFont val="ＭＳ Ｐゴシック"/>
        <family val="3"/>
        <charset val="128"/>
        <scheme val="minor"/>
      </rPr>
      <t>_RA</t>
    </r>
    <r>
      <rPr>
        <sz val="11"/>
        <rFont val="ＭＳ Ｐゴシック"/>
        <family val="3"/>
        <charset val="128"/>
        <scheme val="minor"/>
      </rPr>
      <t>_ARB</t>
    </r>
    <phoneticPr fontId="5"/>
  </si>
  <si>
    <t xml:space="preserve">入院外来EF（退院時処方）より
降圧薬マスタにて分類1が「RA系」で分類2が「ARB」のレセプト電算コードを元にデータを取得でき、かつ死亡症例ではなく以下のデータ区分である場合、1
上記以外の場合、0を登録する
・対象データ区分：21(内服)、22(屯服)
</t>
    <rPh sb="10" eb="12">
      <t>ショホウ</t>
    </rPh>
    <rPh sb="16" eb="19">
      <t>コウアツヤク</t>
    </rPh>
    <rPh sb="48" eb="50">
      <t>デンサン</t>
    </rPh>
    <phoneticPr fontId="5"/>
  </si>
  <si>
    <r>
      <t>dis</t>
    </r>
    <r>
      <rPr>
        <sz val="11"/>
        <color rgb="FFFF0000"/>
        <rFont val="ＭＳ Ｐゴシック"/>
        <family val="3"/>
        <charset val="128"/>
        <scheme val="minor"/>
      </rPr>
      <t>_RA</t>
    </r>
    <r>
      <rPr>
        <sz val="11"/>
        <rFont val="ＭＳ Ｐゴシック"/>
        <family val="2"/>
        <charset val="128"/>
        <scheme val="minor"/>
      </rPr>
      <t>_Renin</t>
    </r>
    <phoneticPr fontId="5"/>
  </si>
  <si>
    <r>
      <t>退院時処方</t>
    </r>
    <r>
      <rPr>
        <sz val="11"/>
        <color rgb="FFFF0000"/>
        <rFont val="ＭＳ Ｐゴシック"/>
        <family val="3"/>
        <charset val="128"/>
        <scheme val="minor"/>
      </rPr>
      <t>_RA系</t>
    </r>
    <r>
      <rPr>
        <sz val="11"/>
        <rFont val="ＭＳ Ｐゴシック"/>
        <family val="3"/>
        <charset val="128"/>
        <scheme val="minor"/>
      </rPr>
      <t>_レニン阻害薬</t>
    </r>
    <phoneticPr fontId="5"/>
  </si>
  <si>
    <t xml:space="preserve">入院外来EF(退院時処方）より
降圧薬マスタにて分類1が「RA系」で分類2が「レニン阻害薬」のレセプト電算コードを元にデータを取得でき、かつ死亡症例ではなく以下のデータ区分である場合、1
上記以外の場合、0を登録する
・対象データ区分：21(内服)、22(屯服)
</t>
  </si>
  <si>
    <t>dis_CA</t>
    <phoneticPr fontId="5"/>
  </si>
  <si>
    <t xml:space="preserve">入院外来EF(退院時処方）より
降圧薬マスタにて分類2が「Ca拮抗薬」のレセプト電算コードを元にデータを取得でき、かつ死亡症例ではなく以下のデータ区分である場合、1
上記以外の場合、0を登録する
・対象データ区分：21(内服)、22(屯服)
</t>
  </si>
  <si>
    <t>dis_Diuretics</t>
    <phoneticPr fontId="5"/>
  </si>
  <si>
    <r>
      <t xml:space="preserve">入院外来EF(退院時処方）より
降圧薬マスタにて分類1が「利尿薬」のレセプト電算コードを元にデータを取得でき、かつ死亡症例ではなく以下のデータ区分である場合、1
上記以外の場合、0を登録する
</t>
    </r>
    <r>
      <rPr>
        <sz val="11"/>
        <rFont val="ＭＳ Ｐゴシック"/>
        <family val="3"/>
        <charset val="128"/>
        <scheme val="minor"/>
      </rPr>
      <t xml:space="preserve">
・対象データ区分：21(内服)、22(屯服)
</t>
    </r>
    <phoneticPr fontId="1"/>
  </si>
  <si>
    <r>
      <t>dis</t>
    </r>
    <r>
      <rPr>
        <sz val="11"/>
        <color rgb="FFFF0000"/>
        <rFont val="ＭＳ Ｐゴシック"/>
        <family val="3"/>
        <charset val="128"/>
        <scheme val="minor"/>
      </rPr>
      <t>_Diuretic</t>
    </r>
    <r>
      <rPr>
        <sz val="11"/>
        <rFont val="ＭＳ Ｐゴシック"/>
        <family val="2"/>
        <charset val="128"/>
        <scheme val="minor"/>
      </rPr>
      <t>s_loop</t>
    </r>
    <phoneticPr fontId="5"/>
  </si>
  <si>
    <r>
      <t>退院時処方</t>
    </r>
    <r>
      <rPr>
        <sz val="11"/>
        <color rgb="FFFF0000"/>
        <rFont val="ＭＳ Ｐゴシック"/>
        <family val="3"/>
        <charset val="128"/>
        <scheme val="minor"/>
      </rPr>
      <t>_利尿薬</t>
    </r>
    <r>
      <rPr>
        <sz val="11"/>
        <rFont val="ＭＳ Ｐゴシック"/>
        <family val="3"/>
        <charset val="128"/>
        <scheme val="minor"/>
      </rPr>
      <t>_ループ利尿薬</t>
    </r>
    <phoneticPr fontId="5"/>
  </si>
  <si>
    <t xml:space="preserve">入院外来EF(退院時処方）より
降圧薬マスタにて分類1が「利尿薬」で分類2が「ループ利尿薬」のレセプト電算コードを元にデータを取得でき、かつ死亡症例ではなく以下のデータ区分である場合、1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</si>
  <si>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_Diuretics</t>
    </r>
    <r>
      <rPr>
        <sz val="11"/>
        <rFont val="ＭＳ Ｐゴシック"/>
        <family val="2"/>
        <charset val="128"/>
        <scheme val="minor"/>
      </rPr>
      <t>_Thiazide</t>
    </r>
    <phoneticPr fontId="5"/>
  </si>
  <si>
    <r>
      <t>退院時処方</t>
    </r>
    <r>
      <rPr>
        <sz val="11"/>
        <color rgb="FFFF0000"/>
        <rFont val="ＭＳ Ｐゴシック"/>
        <family val="3"/>
        <charset val="128"/>
        <scheme val="minor"/>
      </rPr>
      <t>_利尿薬</t>
    </r>
    <r>
      <rPr>
        <sz val="11"/>
        <rFont val="ＭＳ Ｐゴシック"/>
        <family val="3"/>
        <charset val="128"/>
        <scheme val="minor"/>
      </rPr>
      <t>_サイアザイド系</t>
    </r>
    <phoneticPr fontId="5"/>
  </si>
  <si>
    <t xml:space="preserve">入院外来EF(退院時処方）より
降圧薬マスタにて分類1が「利尿薬」で分類2が「サイアザイド系」のレセプト電算コードを元にデータを取得でき、かつ死亡症例ではなく以下のデータ区分である場合、1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</si>
  <si>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_Diuretics</t>
    </r>
    <r>
      <rPr>
        <sz val="11"/>
        <rFont val="ＭＳ Ｐゴシック"/>
        <family val="2"/>
        <charset val="128"/>
        <scheme val="minor"/>
      </rPr>
      <t>_Spironolactone</t>
    </r>
    <phoneticPr fontId="5"/>
  </si>
  <si>
    <r>
      <t>退院時処方</t>
    </r>
    <r>
      <rPr>
        <sz val="11"/>
        <color rgb="FFFF0000"/>
        <rFont val="ＭＳ Ｐゴシック"/>
        <family val="3"/>
        <charset val="128"/>
        <scheme val="minor"/>
      </rPr>
      <t>_利尿薬</t>
    </r>
    <r>
      <rPr>
        <sz val="11"/>
        <rFont val="ＭＳ Ｐゴシック"/>
        <family val="3"/>
        <charset val="128"/>
        <scheme val="minor"/>
      </rPr>
      <t>_K保持性</t>
    </r>
    <phoneticPr fontId="5"/>
  </si>
  <si>
    <t xml:space="preserve">入院外来EF(退院時処方）より
降圧薬マスタにて分類1が「利尿薬」で分類2が「K保持性」のレセプト電算コードを元にデータを取得でき、かつ死亡症例ではなく以下のデータ区分である場合、1
上記以外の場合、0を登録する
・対象データ区分：21(内服)、22(屯服)
</t>
  </si>
  <si>
    <t>退院時処方_交感神経遮断薬</t>
    <phoneticPr fontId="5"/>
  </si>
  <si>
    <t xml:space="preserve">入院外来EF(退院時処方）より
降圧薬マスタにて分類1が「交感神経遮断薬」のレセプト電算コードを元にデータを取得でき、かつ死亡症例ではなく以下のデータ区分である場合、1
上記以外の場合、0を登録する
・薬剤マスタ上の投与経路が「内服」である場合のデータ区分：21(内服)、22(屯服)
・薬剤マスタ上の投与経路が「注射」である場合のデータ区分：14(在宅)、31(皮下筋肉内)
・薬剤マスタ上の投与経路が「外用」である場合のデータ区分：23(外用)
</t>
    <phoneticPr fontId="5"/>
  </si>
  <si>
    <r>
      <t>dis</t>
    </r>
    <r>
      <rPr>
        <sz val="11"/>
        <color rgb="FFFF0000"/>
        <rFont val="ＭＳ Ｐゴシック"/>
        <family val="3"/>
        <charset val="128"/>
        <scheme val="minor"/>
      </rPr>
      <t>_Blocker</t>
    </r>
    <r>
      <rPr>
        <sz val="11"/>
        <rFont val="ＭＳ Ｐゴシック"/>
        <family val="2"/>
        <charset val="128"/>
        <scheme val="minor"/>
      </rPr>
      <t>_alpha</t>
    </r>
    <phoneticPr fontId="5"/>
  </si>
  <si>
    <r>
      <t>退院時処方</t>
    </r>
    <r>
      <rPr>
        <sz val="11"/>
        <color rgb="FFFF0000"/>
        <rFont val="ＭＳ Ｐゴシック"/>
        <family val="3"/>
        <charset val="128"/>
        <scheme val="minor"/>
      </rPr>
      <t>_交感神経遮断薬</t>
    </r>
    <r>
      <rPr>
        <sz val="11"/>
        <rFont val="ＭＳ Ｐゴシック"/>
        <family val="3"/>
        <charset val="128"/>
        <scheme val="minor"/>
      </rPr>
      <t>_α遮断薬</t>
    </r>
    <phoneticPr fontId="5"/>
  </si>
  <si>
    <t xml:space="preserve">入院外来EF(退院時処方）より
降圧薬マスタにて分類1が「交感神経遮断薬」で分類2が「α遮断薬」のレセプト電算コードを元にデータを取得でき、かつ死亡症例ではなく以下のデータ区分である場合、1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</si>
  <si>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_Blocker</t>
    </r>
    <r>
      <rPr>
        <sz val="11"/>
        <rFont val="ＭＳ Ｐゴシック"/>
        <family val="2"/>
        <charset val="128"/>
        <scheme val="minor"/>
      </rPr>
      <t>_beta</t>
    </r>
    <phoneticPr fontId="5"/>
  </si>
  <si>
    <r>
      <t>退院時処方</t>
    </r>
    <r>
      <rPr>
        <sz val="11"/>
        <color rgb="FFFF0000"/>
        <rFont val="ＭＳ Ｐゴシック"/>
        <family val="3"/>
        <charset val="128"/>
        <scheme val="minor"/>
      </rPr>
      <t>_交感神経遮断薬</t>
    </r>
    <r>
      <rPr>
        <sz val="11"/>
        <rFont val="ＭＳ Ｐゴシック"/>
        <family val="3"/>
        <charset val="128"/>
        <scheme val="minor"/>
      </rPr>
      <t>_β遮断薬</t>
    </r>
    <phoneticPr fontId="5"/>
  </si>
  <si>
    <t xml:space="preserve">入院外来EF(退院時処方）より
降圧薬マスタにて分類1が「交感神経遮断薬」で分類2が「β遮断薬」のレセプト電算コードを元にデータを取得でき、かつ死亡症例ではなく以下のデータ区分である場合、1
上記以外の場合、0を登録する
・薬剤マスタ上の投与経路が「内服」である場合のデータ区分：21(内服)、22(屯服)
・薬剤マスタ上の投与経路が「注射」である場合のデータ区分：14(在宅)、31(皮下筋肉内)
・薬剤マスタ上の投与経路が「外用」である場合のデータ区分：23(外用)
</t>
    <rPh sb="215" eb="217">
      <t>ガイヨウ</t>
    </rPh>
    <rPh sb="233" eb="235">
      <t>ガイヨウ</t>
    </rPh>
    <phoneticPr fontId="5"/>
  </si>
  <si>
    <r>
      <t>dis</t>
    </r>
    <r>
      <rPr>
        <sz val="11"/>
        <color rgb="FFFF0000"/>
        <rFont val="ＭＳ Ｐゴシック"/>
        <family val="3"/>
        <charset val="128"/>
        <scheme val="minor"/>
      </rPr>
      <t>_Blocker</t>
    </r>
    <r>
      <rPr>
        <sz val="11"/>
        <rFont val="ＭＳ Ｐゴシック"/>
        <family val="2"/>
        <charset val="128"/>
        <scheme val="minor"/>
      </rPr>
      <t>_alpha_beta</t>
    </r>
    <phoneticPr fontId="5"/>
  </si>
  <si>
    <r>
      <t>退院時処方</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</si>
  <si>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t xml:space="preserve">入院外来EF(退院時処方）より
降圧薬マスタにて分類1が「交感神経遮断薬」で分類2が「αβ遮断薬」のレセプト電算コードを元にデータを取得でき、かつ死亡症例ではなく以下のデータ区分である場合、1
上記以外の場合、0を登録する
・対象データ区分：21(内服)、22(屯服)
</t>
  </si>
  <si>
    <t xml:space="preserve">入院外来EF(退院時処方）より
糖尿病治療薬マスタに収録されているレセプト電算コードを元にデータを取得でき、かつ死亡症例ではなく以下のデータ区分である場合、1
上記以外の場合、0を登録する
・薬剤マスタ上の投与経路が「内服」である場合のデータ区分：21(内服)、22(屯服)
・薬剤マスタ上の投与経路が「注射」である場合のデータ区分：14(在宅)、31(皮下筋肉内)
</t>
    <phoneticPr fontId="1"/>
  </si>
  <si>
    <t>dis_Insulin</t>
    <phoneticPr fontId="5"/>
  </si>
  <si>
    <t xml:space="preserve">入院外来EF(退院時処方）より
糖尿病治療薬マスタにてインスリンに分類されるレセプト電算コードを元にデータを取得でき、かつ死亡症例ではなく以下のデータ区分である場合、1
上記以外の場合、0を登録する
・対象データ区分：14(在宅)、31(皮下筋肉内)
</t>
    <rPh sb="102" eb="104">
      <t>タイショウ</t>
    </rPh>
    <phoneticPr fontId="5"/>
  </si>
  <si>
    <t xml:space="preserve">入院外来EF(退院時処方）より
糖尿病治療薬マスタにて分類1が「経口糖尿病治療薬」のレセプト電算コードを元にデータを取得でき、かつ死亡症例ではなく以下のデータ区分である場合、1
上記以外の場合、0を登録する
・対象データ区分：21(内服)、22(屯服)
</t>
    <phoneticPr fontId="1"/>
  </si>
  <si>
    <r>
      <t>dis</t>
    </r>
    <r>
      <rPr>
        <sz val="11"/>
        <color rgb="FFFF0000"/>
        <rFont val="ＭＳ Ｐゴシック"/>
        <family val="3"/>
        <charset val="128"/>
        <scheme val="minor"/>
      </rPr>
      <t>_oral_DM</t>
    </r>
    <r>
      <rPr>
        <sz val="11"/>
        <rFont val="ＭＳ Ｐゴシック"/>
        <family val="2"/>
        <charset val="128"/>
        <scheme val="minor"/>
      </rPr>
      <t>_SU</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</si>
  <si>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_SU剤</t>
    </r>
    <phoneticPr fontId="5"/>
  </si>
  <si>
    <t xml:space="preserve">入院外来EF(退院時処方）より
糖尿病治療薬マスタにて分類1が「経口糖尿病治療薬」で分類2が「SU剤」のレセプト電算コードを元にデータを取得でき、かつ死亡症例ではなく以下のデータ区分である場合、1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</si>
  <si>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_oral_DM</t>
    </r>
    <r>
      <rPr>
        <sz val="11"/>
        <rFont val="ＭＳ Ｐゴシック"/>
        <family val="3"/>
        <charset val="128"/>
        <scheme val="minor"/>
      </rPr>
      <t>_Thiazoline</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</si>
  <si>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</si>
  <si>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t xml:space="preserve">入院外来EF(退院時処方）より
糖尿病治療薬マスタにて分類1が「経口糖尿病治療薬」で分類2が「チアゾリン系」のレセプト電算コードを元にデータを取得でき、かつ死亡症例ではなく以下のデータ区分である場合、1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</si>
  <si>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_oral_DM</t>
    </r>
    <r>
      <rPr>
        <sz val="11"/>
        <rFont val="ＭＳ Ｐゴシック"/>
        <family val="2"/>
        <charset val="128"/>
        <scheme val="minor"/>
      </rPr>
      <t>_Biguanide</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</si>
  <si>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</si>
  <si>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t xml:space="preserve">入院外来EF(退院時処方）より
糖尿病治療薬マスタにて分類1が「経口糖尿病治療薬」で分類2が「ビグアナイド系」のレセプト電算コードを元にデータを取得でき、かつ死亡症例ではなく以下のデータ区分である場合、1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</si>
  <si>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_oral_DM</t>
    </r>
    <r>
      <rPr>
        <sz val="11"/>
        <rFont val="ＭＳ Ｐゴシック"/>
        <family val="3"/>
        <charset val="128"/>
        <scheme val="minor"/>
      </rPr>
      <t>_glinide</t>
    </r>
    <phoneticPr fontId="5"/>
  </si>
  <si>
    <r>
      <t>退院時処方_</t>
    </r>
    <r>
      <rPr>
        <sz val="11"/>
        <color rgb="FFFF0000"/>
        <rFont val="ＭＳ Ｐゴシック"/>
        <family val="3"/>
        <charset val="128"/>
        <scheme val="minor"/>
      </rPr>
      <t>経口糖尿病治療薬</t>
    </r>
    <r>
      <rPr>
        <sz val="11"/>
        <rFont val="ＭＳ Ｐゴシック"/>
        <family val="3"/>
        <charset val="128"/>
        <scheme val="minor"/>
      </rPr>
      <t>_グリニド系</t>
    </r>
    <phoneticPr fontId="5"/>
  </si>
  <si>
    <t xml:space="preserve">入院外来EF(退院時処方）より
糖尿病治療薬マスタにて分類1が「経口糖尿病治療薬」で分類2が「グリニド系」のレセプト電算コードを元にデータを取得でき、かつ死亡症例ではなく以下のデータ区分である場合、1
上記以外の場合、0を登録する
・対象データ区分：21(内服)、22(屯服)
</t>
  </si>
  <si>
    <r>
      <t>dis_</t>
    </r>
    <r>
      <rPr>
        <sz val="11"/>
        <color rgb="FFFF0000"/>
        <rFont val="ＭＳ Ｐゴシック"/>
        <family val="3"/>
        <charset val="128"/>
        <scheme val="minor"/>
      </rPr>
      <t>oral_DM</t>
    </r>
    <r>
      <rPr>
        <sz val="11"/>
        <rFont val="ＭＳ Ｐゴシック"/>
        <family val="2"/>
        <charset val="128"/>
        <scheme val="minor"/>
      </rPr>
      <t>_alpha_GI</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</si>
  <si>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_αGI</t>
    </r>
    <phoneticPr fontId="5"/>
  </si>
  <si>
    <t xml:space="preserve">入院外来EF(退院時処方）より
糖尿病治療薬マスタにて分類1が「経口糖尿病治療薬」で分類2が「αGI」のレセプト電算コードを元にデータを取得でき、かつ死亡症例ではなく以下のデータ区分である場合、1
上記以外の場合、0を登録する
・対象データ区分：21(内服)、22(屯服)
</t>
  </si>
  <si>
    <r>
      <t>dis</t>
    </r>
    <r>
      <rPr>
        <sz val="11"/>
        <color rgb="FFFF0000"/>
        <rFont val="ＭＳ Ｐゴシック"/>
        <family val="3"/>
        <charset val="128"/>
        <scheme val="minor"/>
      </rPr>
      <t>_oral_DM</t>
    </r>
    <r>
      <rPr>
        <sz val="11"/>
        <rFont val="ＭＳ Ｐゴシック"/>
        <family val="2"/>
        <charset val="128"/>
        <scheme val="minor"/>
      </rPr>
      <t>_DPP4</t>
    </r>
    <phoneticPr fontId="5"/>
  </si>
  <si>
    <r>
      <t>退院時処方</t>
    </r>
    <r>
      <rPr>
        <sz val="11"/>
        <color rgb="FFFF0000"/>
        <rFont val="ＭＳ Ｐゴシック"/>
        <family val="3"/>
        <charset val="128"/>
        <scheme val="minor"/>
      </rPr>
      <t>_経口糖尿病治療薬</t>
    </r>
    <r>
      <rPr>
        <sz val="11"/>
        <rFont val="ＭＳ Ｐゴシック"/>
        <family val="3"/>
        <charset val="128"/>
        <scheme val="minor"/>
      </rPr>
      <t>_DPP4</t>
    </r>
    <phoneticPr fontId="5"/>
  </si>
  <si>
    <t xml:space="preserve">入院外来EF(退院時処方）より
糖尿病治療薬マスタにて分類1が「経口糖尿病治療薬」で分類2が「DPP4阻害薬」のレセプト電算コードを元にデータを取得でき、かつ死亡症例ではなく以下のデータ区分である場合、1
上記以外の場合、0を登録する
・対象データ区分：21(内服)、22(屯服)
</t>
  </si>
  <si>
    <t>dis_GLP1</t>
    <phoneticPr fontId="5"/>
  </si>
  <si>
    <t xml:space="preserve">入院外来EF(退院時処方）より
糖尿病治療薬マスタにてGLP-1受容体作動薬に分類されるレセプト電算コードを元にデータを取得でき、かつ死亡症例ではなく以下のデータ区分である場合、1
上記以外の場合、0を登録する
・対象データ区分：14(在宅)、31(皮下筋肉内)
</t>
    <phoneticPr fontId="5"/>
  </si>
  <si>
    <t xml:space="preserve">入院外来EF(退院時処方）より
脂質異常症治療薬マスタにに収録されているレセプト電算コードを元にデータを取得でき、かつ死亡症例ではなく以下のデータ区分である場合、1
上記以外の場合、0を登録する
・対象データ区分：21(内服)、22(屯服)
</t>
    <phoneticPr fontId="1"/>
  </si>
  <si>
    <t>dis_Statin</t>
    <phoneticPr fontId="5"/>
  </si>
  <si>
    <t xml:space="preserve">入院外来EF（退院時処方）より
脂質異常症治療薬マスタにてスタチン系に分類されるレセプト電算コードを元にデータを取得でき、かつ死亡症例ではなく以下のデータ区分である場合、1
上記以外の場合、0を登録する
・対象データ区分：21(内服)、22(屯服)
</t>
    <rPh sb="10" eb="12">
      <t>ショホウ</t>
    </rPh>
    <rPh sb="16" eb="21">
      <t>シシツイジョウショウ</t>
    </rPh>
    <rPh sb="21" eb="24">
      <t>チリョウヤク</t>
    </rPh>
    <rPh sb="35" eb="37">
      <t>ブンルイ</t>
    </rPh>
    <rPh sb="44" eb="46">
      <t>デンサン</t>
    </rPh>
    <phoneticPr fontId="5"/>
  </si>
  <si>
    <t xml:space="preserve">入院外来EF（退院時処方）より
脂質異常症治療薬マスタにてフィブラート系に分類されるレセプト電算コードを元にデータを取得でき、かつ死亡症例ではなく以下のデータ区分である場合、1
上記以外の場合、0を登録する
・対象データ区分：21(内服)、22(屯服)
</t>
    <phoneticPr fontId="5"/>
  </si>
  <si>
    <t xml:space="preserve">入院外来EF（退院時処方）より
脂質異常症治療薬マスタにてEPA系に分類されるレセプト電算コードを元にデータを取得でき、かつ死亡症例ではなく以下のデータ区分である場合、1
上記以外の場合、0を登録する
・対象データ区分：21(内服)、22(屯服)
</t>
    <phoneticPr fontId="5"/>
  </si>
  <si>
    <t>退院時処方_エゼチミブ</t>
    <phoneticPr fontId="5"/>
  </si>
  <si>
    <t xml:space="preserve">入院外来EF（退院時処方）より
脂質異常症治療薬マスタにてエゼチミブに分類されるレセプト電算コードを元にデータを取得でき、かつ死亡症例ではなく以下のデータ区分である場合、1
上記以外の場合、0を登録する
・対象データ区分：21(内服)、22(屯服)
</t>
    <phoneticPr fontId="5"/>
  </si>
  <si>
    <t xml:space="preserve">入院外来EF（退院時処方）より
脂質異常症治療薬マスタにてプロブコールに分類されるレセプト電算コードを元にデータを取得でき、かつ死亡症例ではなく以下のデータ区分である場合、1
上記以外の場合、0を登録する
・対象データ区分：21(内服)、22(屯服)
</t>
    <phoneticPr fontId="5"/>
  </si>
  <si>
    <t xml:space="preserve">入院外来EF（退院時処方）より
脂質異常症治療薬マスタにてその他の脂質異常症治療薬に分類されるレセプト電算コードを元にデータを取得でき、かつ死亡症例ではなく以下のデータ区分である場合、1
上記以外の場合、0を登録する
・対象データ区分：21(内服)、22(屯服)
</t>
    <phoneticPr fontId="5"/>
  </si>
  <si>
    <t>退院時処方_抗凝固薬</t>
    <phoneticPr fontId="5"/>
  </si>
  <si>
    <t xml:space="preserve">入院外来EF（退院時処方）より
抗凝固薬マスタに収録されているレセプト電算コードを元にデータを取得でき、かつ死亡症例ではなく以下のデータ区分である場合、1
上記以外の場合、0を登録する
・薬剤マスタ上の投与経路が「内服」である場合のデータ区分：21(内服)、22(屯服)
・薬剤マスタ上の投与経路が「注射」である場合のデータ区分：14(在宅)、31(皮下筋肉内)
</t>
    <rPh sb="16" eb="19">
      <t>コウギョウコ</t>
    </rPh>
    <rPh sb="19" eb="20">
      <t>ヤク</t>
    </rPh>
    <phoneticPr fontId="1"/>
  </si>
  <si>
    <t>退院時処方_アルガトロバン</t>
    <phoneticPr fontId="5"/>
  </si>
  <si>
    <r>
      <t xml:space="preserve">入院外来EF（退院時処方）より
抗凝固薬マスタにてアルガトロバンに分類されるレセプト電算コードを元にデータを取得でき、かつ死亡症例ではなく以下のデータ区分である場合、1
上記以外の場合、0を登録する
</t>
    </r>
    <r>
      <rPr>
        <sz val="11"/>
        <color rgb="FFFF0000"/>
        <rFont val="ＭＳ Ｐゴシック"/>
        <family val="3"/>
        <charset val="128"/>
        <scheme val="minor"/>
      </rPr>
      <t xml:space="preserve">
・対象データ区分：14(在宅)、31(皮下筋肉内)</t>
    </r>
    <r>
      <rPr>
        <sz val="11"/>
        <rFont val="ＭＳ Ｐゴシック"/>
        <family val="3"/>
        <charset val="128"/>
        <scheme val="minor"/>
      </rPr>
      <t xml:space="preserve">
</t>
    </r>
    <rPh sb="102" eb="104">
      <t>タイショウ</t>
    </rPh>
    <phoneticPr fontId="5"/>
  </si>
  <si>
    <t>注射薬であるため退院時に処方する可能性がないのであれば削除を推奨します。</t>
    <rPh sb="0" eb="2">
      <t>チュウシャ</t>
    </rPh>
    <rPh sb="2" eb="3">
      <t>ヤク</t>
    </rPh>
    <rPh sb="8" eb="10">
      <t>タイイン</t>
    </rPh>
    <rPh sb="10" eb="11">
      <t>ジ</t>
    </rPh>
    <rPh sb="12" eb="14">
      <t>ショホウ</t>
    </rPh>
    <rPh sb="16" eb="19">
      <t>カノウセイ</t>
    </rPh>
    <rPh sb="27" eb="29">
      <t>サクジョ</t>
    </rPh>
    <rPh sb="30" eb="32">
      <t>スイショウ</t>
    </rPh>
    <phoneticPr fontId="5"/>
  </si>
  <si>
    <r>
      <t xml:space="preserve">入院外来EF（退院時処方）より
抗血小板薬マスタにてオザグレルに分類されるレセプト電算コードを元にデータを取得でき、かつ死亡症例ではなく以下のデータ区分である場合、1
上記以外の場合、0を登録する
</t>
    </r>
    <r>
      <rPr>
        <sz val="11"/>
        <color rgb="FFFF0000"/>
        <rFont val="ＭＳ Ｐゴシック"/>
        <family val="3"/>
        <charset val="128"/>
        <scheme val="minor"/>
      </rPr>
      <t>・対象データ区分：14(在宅)、31(皮下筋肉内)</t>
    </r>
    <r>
      <rPr>
        <sz val="11"/>
        <rFont val="ＭＳ Ｐゴシック"/>
        <family val="3"/>
        <charset val="128"/>
        <scheme val="minor"/>
      </rPr>
      <t xml:space="preserve">
</t>
    </r>
    <rPh sb="16" eb="17">
      <t>コウ</t>
    </rPh>
    <rPh sb="17" eb="20">
      <t>ケッショウバン</t>
    </rPh>
    <rPh sb="20" eb="21">
      <t>ヤク</t>
    </rPh>
    <phoneticPr fontId="1"/>
  </si>
  <si>
    <t>オザグレルが抗凝固薬マスタから抗血小板マスタへ移動したことに伴い、出力項目順についても降圧薬のフラグの末尾であるサルポグレラート塩酸塩の後ろに移動することを推奨いたします。
また、注射薬であるため退院時に処方する可能性がないのであれば削除を推奨します。</t>
    <phoneticPr fontId="5"/>
  </si>
  <si>
    <t>dis_Warfarin</t>
    <phoneticPr fontId="5"/>
  </si>
  <si>
    <t xml:space="preserve">入院外来EF（退院時処方）より
抗凝固薬マスタにてワルファリンに分類されるレセプト電算コードを元にデータを取得でき、かつ死亡症例ではなく以下のデータ区分である場合、1
上記以外の場合、0を登録する
・対象データ区分：21(内服)、22(屯服)
</t>
    <phoneticPr fontId="5"/>
  </si>
  <si>
    <t>dis_Heparin</t>
    <phoneticPr fontId="5"/>
  </si>
  <si>
    <t xml:space="preserve">入院外来EF（退院時処方）より
抗凝固薬マスタにてヘパリン類に分類されるレセプト電算コードを元にデータを取得でき、かつ死亡症例ではなく以下のデータ区分である場合、1
上記以外の場合、0を登録する
・対象データ区分：14(在宅)、31(皮下筋肉内)
</t>
    <phoneticPr fontId="5"/>
  </si>
  <si>
    <t>注射薬であるため退院時に処方する可能性がないのであれば削除を推奨します。
※ただし皮下注射あり</t>
    <rPh sb="42" eb="44">
      <t>ヒカ</t>
    </rPh>
    <rPh sb="44" eb="46">
      <t>チュウシャ</t>
    </rPh>
    <phoneticPr fontId="5"/>
  </si>
  <si>
    <t xml:space="preserve">入院外来EF（退院時処方）より
抗凝固薬マスタにてダビガトランに分類されるレセプト電算コードを元にデータを取得でき、かつ死亡症例ではなく以下のデータ区分である場合、1
上記以外の場合、0を登録する
・対象データ区分：21(内服)、22(屯服)
</t>
    <phoneticPr fontId="5"/>
  </si>
  <si>
    <t>dis_10aInh</t>
    <phoneticPr fontId="5"/>
  </si>
  <si>
    <t xml:space="preserve">入院外来EF（退院時処方）より
抗凝固薬マスタにて第Xa因子阻害薬に分類されるレセプト電算コードを元にデータを取得でき、かつ死亡症例ではなく以下のデータ区分である場合、1
上記以外の場合、0を登録する
・対象データ区分：21(内服)、22(屯服)
</t>
    <phoneticPr fontId="5"/>
  </si>
  <si>
    <t xml:space="preserve">入院外来EF（退院時処方）より
抗血小板薬マスタに収録されているレセプト電算コードを元にデータを取得でき、かつ死亡症例ではなく以下のデータ区分である場合、1
上記以外の場合、0を登録する
・対象データ区分：21(内服)、22(屯服)
</t>
    <rPh sb="16" eb="17">
      <t>コウ</t>
    </rPh>
    <rPh sb="17" eb="20">
      <t>ケッショウバン</t>
    </rPh>
    <rPh sb="20" eb="21">
      <t>ヤク</t>
    </rPh>
    <phoneticPr fontId="1"/>
  </si>
  <si>
    <t>dis_Aspirin</t>
    <phoneticPr fontId="5"/>
  </si>
  <si>
    <t xml:space="preserve">入院外来EF（退院時処方）より
抗血小板薬マスタにてアスピリンに分類されるレセプト電算コードを元に行為回数が2以上のデータを取得でき、かつ死亡症例でない場合、1
上記以外の場合、0を登録する
</t>
    <rPh sb="32" eb="34">
      <t>ブンルイ</t>
    </rPh>
    <rPh sb="41" eb="43">
      <t>デンサン</t>
    </rPh>
    <rPh sb="49" eb="51">
      <t>コウイ</t>
    </rPh>
    <rPh sb="51" eb="53">
      <t>カイスウ</t>
    </rPh>
    <rPh sb="55" eb="57">
      <t>イジョウ</t>
    </rPh>
    <phoneticPr fontId="5"/>
  </si>
  <si>
    <t xml:space="preserve">入院外来EF（退院時処方）より
抗血小板薬マスタにてクロピドグレルに分類されるレセプト電算コードを元にデータを取得でき、かつ死亡症例ではなく以下のデータ区分である場合、1
上記以外の場合、0を登録する
・対象データ区分：21(内服)、22(屯服)
</t>
    <rPh sb="16" eb="17">
      <t>コウ</t>
    </rPh>
    <rPh sb="17" eb="20">
      <t>ケッショウバン</t>
    </rPh>
    <rPh sb="20" eb="21">
      <t>ヤク</t>
    </rPh>
    <phoneticPr fontId="1"/>
  </si>
  <si>
    <t xml:space="preserve">入院外来EF（退院時処方）より
抗血小板薬マスタにてシロスタゾールに分類されるレセプト電算コードを元にデータを取得でき、かつ死亡症例ではなく以下のデータ区分である場合、1
上記以外の場合、0を登録する
・対象データ区分：21(内服)、22(屯服)
</t>
    <rPh sb="16" eb="17">
      <t>コウ</t>
    </rPh>
    <rPh sb="17" eb="20">
      <t>ケッショウバン</t>
    </rPh>
    <rPh sb="20" eb="21">
      <t>ヤク</t>
    </rPh>
    <phoneticPr fontId="1"/>
  </si>
  <si>
    <t xml:space="preserve">入院外来EF（退院時処方）より
抗血小板薬マスタにてチクロピジンに分類されるレセプト電算コードを元にデータを取得でき、かつ死亡症例ではなく以下のデータ区分である場合、1
上記以外の場合、0を登録する
・対象データ区分：21(内服)、22(屯服)
</t>
    <rPh sb="16" eb="17">
      <t>コウ</t>
    </rPh>
    <rPh sb="17" eb="20">
      <t>ケッショウバン</t>
    </rPh>
    <rPh sb="20" eb="21">
      <t>ヤク</t>
    </rPh>
    <phoneticPr fontId="1"/>
  </si>
  <si>
    <t>dis_Sarpogrelate</t>
    <phoneticPr fontId="5"/>
  </si>
  <si>
    <t xml:space="preserve">入院外来EF（退院時処方）より
抗血小板薬マスタにてサルポグレラート塩酸塩に分類されるレセプト電算コードを元にデータを取得でき、かつ死亡症例ではなく以下のデータ区分である場合、1
上記以外の場合、0を登録する
・対象データ区分：21(内服)、22(屯服)
</t>
    <rPh sb="16" eb="17">
      <t>コウ</t>
    </rPh>
    <rPh sb="17" eb="20">
      <t>ケッショウバン</t>
    </rPh>
    <rPh sb="20" eb="21">
      <t>ヤク</t>
    </rPh>
    <phoneticPr fontId="1"/>
  </si>
  <si>
    <r>
      <t>外来EF(退院後）より
降圧薬マスタ</t>
    </r>
    <r>
      <rPr>
        <sz val="11"/>
        <color rgb="FFFF0000"/>
        <rFont val="ＭＳ Ｐゴシック"/>
        <family val="3"/>
        <charset val="128"/>
        <scheme val="minor"/>
      </rPr>
      <t>に収録されている</t>
    </r>
    <r>
      <rPr>
        <sz val="11"/>
        <rFont val="ＭＳ Ｐゴシック"/>
        <family val="3"/>
        <charset val="128"/>
        <scheme val="minor"/>
      </rPr>
      <t xml:space="preserve">レセプト電算コードを元にデータを取得できる場合、1
上記以外の場合、0を登録する
</t>
    </r>
    <phoneticPr fontId="1"/>
  </si>
  <si>
    <r>
      <t>外来EF(退院後）より
降圧薬マスタにて</t>
    </r>
    <r>
      <rPr>
        <sz val="11"/>
        <color rgb="FFFF0000"/>
        <rFont val="ＭＳ Ｐゴシック"/>
        <family val="3"/>
        <charset val="128"/>
        <scheme val="minor"/>
      </rPr>
      <t>分類1が「RA系」の</t>
    </r>
    <r>
      <rPr>
        <sz val="11"/>
        <rFont val="ＭＳ Ｐゴシック"/>
        <family val="3"/>
        <charset val="128"/>
        <scheme val="minor"/>
      </rPr>
      <t xml:space="preserve">レセプト電算コードを元にデータを取得できる場合、1
上記以外の場合、0を登録する
</t>
    </r>
    <phoneticPr fontId="1"/>
  </si>
  <si>
    <r>
      <t>post</t>
    </r>
    <r>
      <rPr>
        <sz val="11"/>
        <color rgb="FFFF0000"/>
        <rFont val="ＭＳ Ｐゴシック"/>
        <family val="3"/>
        <charset val="128"/>
        <scheme val="minor"/>
      </rPr>
      <t>_RA</t>
    </r>
    <r>
      <rPr>
        <sz val="11"/>
        <rFont val="ＭＳ Ｐゴシック"/>
        <family val="3"/>
        <charset val="128"/>
        <scheme val="minor"/>
      </rPr>
      <t>_ACE</t>
    </r>
    <phoneticPr fontId="5"/>
  </si>
  <si>
    <r>
      <t>退院後</t>
    </r>
    <r>
      <rPr>
        <sz val="11"/>
        <color rgb="FFFF0000"/>
        <rFont val="ＭＳ Ｐゴシック"/>
        <family val="3"/>
        <charset val="128"/>
        <scheme val="minor"/>
      </rPr>
      <t>_RA系</t>
    </r>
    <r>
      <rPr>
        <sz val="11"/>
        <rFont val="ＭＳ Ｐゴシック"/>
        <family val="3"/>
        <charset val="128"/>
        <scheme val="minor"/>
      </rPr>
      <t>_ACE阻害薬</t>
    </r>
    <phoneticPr fontId="5"/>
  </si>
  <si>
    <r>
      <t>post</t>
    </r>
    <r>
      <rPr>
        <sz val="11"/>
        <color rgb="FFFF0000"/>
        <rFont val="ＭＳ Ｐゴシック"/>
        <family val="3"/>
        <charset val="128"/>
        <scheme val="minor"/>
      </rPr>
      <t>_RA</t>
    </r>
    <r>
      <rPr>
        <sz val="11"/>
        <rFont val="ＭＳ Ｐゴシック"/>
        <family val="3"/>
        <charset val="128"/>
        <scheme val="minor"/>
      </rPr>
      <t>_ARB</t>
    </r>
    <phoneticPr fontId="5"/>
  </si>
  <si>
    <r>
      <t>退院後</t>
    </r>
    <r>
      <rPr>
        <sz val="11"/>
        <color rgb="FFFF0000"/>
        <rFont val="ＭＳ Ｐゴシック"/>
        <family val="3"/>
        <charset val="128"/>
        <scheme val="minor"/>
      </rPr>
      <t>_RA系</t>
    </r>
    <r>
      <rPr>
        <sz val="11"/>
        <rFont val="ＭＳ Ｐゴシック"/>
        <family val="3"/>
        <charset val="128"/>
        <scheme val="minor"/>
      </rPr>
      <t>_ARB</t>
    </r>
    <phoneticPr fontId="5"/>
  </si>
  <si>
    <r>
      <t>post</t>
    </r>
    <r>
      <rPr>
        <sz val="11"/>
        <color rgb="FFFF0000"/>
        <rFont val="ＭＳ Ｐゴシック"/>
        <family val="3"/>
        <charset val="128"/>
        <scheme val="minor"/>
      </rPr>
      <t>_RA</t>
    </r>
    <r>
      <rPr>
        <sz val="11"/>
        <rFont val="ＭＳ Ｐゴシック"/>
        <family val="2"/>
        <charset val="128"/>
        <scheme val="minor"/>
      </rPr>
      <t>_Renin</t>
    </r>
    <phoneticPr fontId="5"/>
  </si>
  <si>
    <r>
      <t>退院後</t>
    </r>
    <r>
      <rPr>
        <sz val="11"/>
        <color rgb="FFFF0000"/>
        <rFont val="ＭＳ Ｐゴシック"/>
        <family val="3"/>
        <charset val="128"/>
        <scheme val="minor"/>
      </rPr>
      <t>_RA系</t>
    </r>
    <r>
      <rPr>
        <sz val="11"/>
        <rFont val="ＭＳ Ｐゴシック"/>
        <family val="3"/>
        <charset val="128"/>
        <scheme val="minor"/>
      </rPr>
      <t>_レニン阻害薬</t>
    </r>
    <phoneticPr fontId="5"/>
  </si>
  <si>
    <r>
      <t xml:space="preserve">外来EF(退院後）より
降圧薬マスタにて分類1が「利尿薬」のレセプト電算コードを元にデータを取得できる場合、1
上記以外の場合、0を登録する
</t>
    </r>
    <r>
      <rPr>
        <sz val="11"/>
        <rFont val="ＭＳ Ｐゴシック"/>
        <family val="3"/>
        <charset val="128"/>
        <scheme val="minor"/>
      </rPr>
      <t xml:space="preserve">
</t>
    </r>
    <phoneticPr fontId="1"/>
  </si>
  <si>
    <r>
      <t>post</t>
    </r>
    <r>
      <rPr>
        <sz val="11"/>
        <color rgb="FFFF0000"/>
        <rFont val="ＭＳ Ｐゴシック"/>
        <family val="3"/>
        <charset val="128"/>
        <scheme val="minor"/>
      </rPr>
      <t>_Diuretics</t>
    </r>
    <r>
      <rPr>
        <sz val="11"/>
        <rFont val="ＭＳ Ｐゴシック"/>
        <family val="2"/>
        <charset val="128"/>
        <scheme val="minor"/>
      </rPr>
      <t>_loop</t>
    </r>
    <phoneticPr fontId="5"/>
  </si>
  <si>
    <r>
      <t>退院後</t>
    </r>
    <r>
      <rPr>
        <sz val="11"/>
        <color rgb="FFFF0000"/>
        <rFont val="ＭＳ Ｐゴシック"/>
        <family val="3"/>
        <charset val="128"/>
        <scheme val="minor"/>
      </rPr>
      <t>_利尿薬</t>
    </r>
    <r>
      <rPr>
        <sz val="11"/>
        <rFont val="ＭＳ Ｐゴシック"/>
        <family val="3"/>
        <charset val="128"/>
        <scheme val="minor"/>
      </rPr>
      <t>_ループ利尿薬</t>
    </r>
    <phoneticPr fontId="5"/>
  </si>
  <si>
    <r>
      <t>post</t>
    </r>
    <r>
      <rPr>
        <sz val="11"/>
        <color rgb="FFFF0000"/>
        <rFont val="ＭＳ Ｐゴシック"/>
        <family val="3"/>
        <charset val="128"/>
        <scheme val="minor"/>
      </rPr>
      <t>_Diuretics</t>
    </r>
    <r>
      <rPr>
        <sz val="11"/>
        <rFont val="ＭＳ Ｐゴシック"/>
        <family val="2"/>
        <charset val="128"/>
        <scheme val="minor"/>
      </rPr>
      <t>_Thiazide</t>
    </r>
    <phoneticPr fontId="5"/>
  </si>
  <si>
    <r>
      <t>退院後</t>
    </r>
    <r>
      <rPr>
        <sz val="11"/>
        <color rgb="FFFF0000"/>
        <rFont val="ＭＳ Ｐゴシック"/>
        <family val="3"/>
        <charset val="128"/>
        <scheme val="minor"/>
      </rPr>
      <t>_利尿薬</t>
    </r>
    <r>
      <rPr>
        <sz val="11"/>
        <rFont val="ＭＳ Ｐゴシック"/>
        <family val="3"/>
        <charset val="128"/>
        <scheme val="minor"/>
      </rPr>
      <t>_サイアザイド系</t>
    </r>
    <phoneticPr fontId="5"/>
  </si>
  <si>
    <r>
      <t>post</t>
    </r>
    <r>
      <rPr>
        <sz val="11"/>
        <color rgb="FFFF0000"/>
        <rFont val="ＭＳ Ｐゴシック"/>
        <family val="3"/>
        <charset val="128"/>
        <scheme val="minor"/>
      </rPr>
      <t>_Diuretics</t>
    </r>
    <r>
      <rPr>
        <sz val="11"/>
        <rFont val="ＭＳ Ｐゴシック"/>
        <family val="2"/>
        <charset val="128"/>
        <scheme val="minor"/>
      </rPr>
      <t>_Spironolactone</t>
    </r>
    <phoneticPr fontId="5"/>
  </si>
  <si>
    <r>
      <t>退院後</t>
    </r>
    <r>
      <rPr>
        <sz val="11"/>
        <color rgb="FFFF0000"/>
        <rFont val="ＭＳ Ｐゴシック"/>
        <family val="3"/>
        <charset val="128"/>
        <scheme val="minor"/>
      </rPr>
      <t>_利尿薬</t>
    </r>
    <r>
      <rPr>
        <sz val="11"/>
        <rFont val="ＭＳ Ｐゴシック"/>
        <family val="3"/>
        <charset val="128"/>
        <scheme val="minor"/>
      </rPr>
      <t>_K保持性</t>
    </r>
    <phoneticPr fontId="5"/>
  </si>
  <si>
    <r>
      <t>外来EF(退院後）より
降圧薬マスタにて</t>
    </r>
    <r>
      <rPr>
        <sz val="11"/>
        <color rgb="FFFF0000"/>
        <rFont val="ＭＳ Ｐゴシック"/>
        <family val="3"/>
        <charset val="128"/>
        <scheme val="minor"/>
      </rPr>
      <t>分類1が「交感神経遮断薬」の</t>
    </r>
    <r>
      <rPr>
        <sz val="11"/>
        <rFont val="ＭＳ Ｐゴシック"/>
        <family val="3"/>
        <charset val="128"/>
        <scheme val="minor"/>
      </rPr>
      <t xml:space="preserve">レセプト電算コードを元にデータを取得できる場合、1
上記以外の場合、0を登録する
</t>
    </r>
    <phoneticPr fontId="5"/>
  </si>
  <si>
    <r>
      <t>post</t>
    </r>
    <r>
      <rPr>
        <sz val="11"/>
        <color rgb="FFFF0000"/>
        <rFont val="ＭＳ Ｐゴシック"/>
        <family val="3"/>
        <charset val="128"/>
        <scheme val="minor"/>
      </rPr>
      <t>_Blocker</t>
    </r>
    <r>
      <rPr>
        <sz val="11"/>
        <rFont val="ＭＳ Ｐゴシック"/>
        <family val="2"/>
        <charset val="128"/>
        <scheme val="minor"/>
      </rPr>
      <t>_alpha</t>
    </r>
    <phoneticPr fontId="5"/>
  </si>
  <si>
    <r>
      <t>退院後</t>
    </r>
    <r>
      <rPr>
        <sz val="11"/>
        <color rgb="FFFF0000"/>
        <rFont val="ＭＳ Ｐゴシック"/>
        <family val="3"/>
        <charset val="128"/>
        <scheme val="minor"/>
      </rPr>
      <t>_交感神経遮断薬</t>
    </r>
    <r>
      <rPr>
        <sz val="11"/>
        <rFont val="ＭＳ Ｐゴシック"/>
        <family val="3"/>
        <charset val="128"/>
        <scheme val="minor"/>
      </rPr>
      <t>_α遮断薬</t>
    </r>
    <phoneticPr fontId="5"/>
  </si>
  <si>
    <r>
      <t>post</t>
    </r>
    <r>
      <rPr>
        <sz val="11"/>
        <color rgb="FFFF0000"/>
        <rFont val="ＭＳ Ｐゴシック"/>
        <family val="3"/>
        <charset val="128"/>
        <scheme val="minor"/>
      </rPr>
      <t>_Blocker</t>
    </r>
    <r>
      <rPr>
        <sz val="11"/>
        <rFont val="ＭＳ Ｐゴシック"/>
        <family val="2"/>
        <charset val="128"/>
        <scheme val="minor"/>
      </rPr>
      <t>_beta</t>
    </r>
    <phoneticPr fontId="5"/>
  </si>
  <si>
    <r>
      <t>退院後</t>
    </r>
    <r>
      <rPr>
        <sz val="11"/>
        <color rgb="FFFF0000"/>
        <rFont val="ＭＳ Ｐゴシック"/>
        <family val="3"/>
        <charset val="128"/>
        <scheme val="minor"/>
      </rPr>
      <t>_交感神経遮断薬</t>
    </r>
    <r>
      <rPr>
        <sz val="11"/>
        <rFont val="ＭＳ Ｐゴシック"/>
        <family val="3"/>
        <charset val="128"/>
        <scheme val="minor"/>
      </rPr>
      <t>_β遮断薬</t>
    </r>
    <phoneticPr fontId="5"/>
  </si>
  <si>
    <r>
      <t>post</t>
    </r>
    <r>
      <rPr>
        <sz val="11"/>
        <color rgb="FFFF0000"/>
        <rFont val="ＭＳ Ｐゴシック"/>
        <family val="3"/>
        <charset val="128"/>
        <scheme val="minor"/>
      </rPr>
      <t>_Blocker</t>
    </r>
    <r>
      <rPr>
        <sz val="11"/>
        <rFont val="ＭＳ Ｐゴシック"/>
        <family val="2"/>
        <charset val="128"/>
        <scheme val="minor"/>
      </rPr>
      <t>_alpha_beta</t>
    </r>
    <phoneticPr fontId="5"/>
  </si>
  <si>
    <r>
      <t>退院後</t>
    </r>
    <r>
      <rPr>
        <sz val="11"/>
        <color rgb="FFFF0000"/>
        <rFont val="ＭＳ Ｐゴシック"/>
        <family val="3"/>
        <charset val="128"/>
        <scheme val="minor"/>
      </rPr>
      <t>_交感神経遮断薬</t>
    </r>
    <r>
      <rPr>
        <sz val="11"/>
        <rFont val="ＭＳ Ｐゴシック"/>
        <family val="3"/>
        <charset val="128"/>
        <scheme val="minor"/>
      </rPr>
      <t>_αβ遮断薬</t>
    </r>
    <phoneticPr fontId="5"/>
  </si>
  <si>
    <t xml:space="preserve">外来EF(退院後）より
糖尿病治療薬マスタに収録されているレセプト電算コードを元にデータを取得できる場合、1
上記以外の場合、0を登録する
</t>
    <phoneticPr fontId="1"/>
  </si>
  <si>
    <t>post_Insulin</t>
    <phoneticPr fontId="5"/>
  </si>
  <si>
    <t xml:space="preserve">外来EF(退院後）より
糖尿病治療薬マスタにて分類1が「経口糖尿病治療薬」のレセプト電算コードを元にデータを取得できる場合、1
上記以外の場合、0を登録する
</t>
    <phoneticPr fontId="1"/>
  </si>
  <si>
    <r>
      <t>post</t>
    </r>
    <r>
      <rPr>
        <sz val="11"/>
        <color rgb="FFFF0000"/>
        <rFont val="ＭＳ Ｐゴシック"/>
        <family val="3"/>
        <charset val="128"/>
        <scheme val="minor"/>
      </rPr>
      <t>_oral_DM</t>
    </r>
    <r>
      <rPr>
        <sz val="11"/>
        <rFont val="ＭＳ Ｐゴシック"/>
        <family val="2"/>
        <charset val="128"/>
        <scheme val="minor"/>
      </rPr>
      <t>_SU</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</si>
  <si>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_SU剤</t>
    </r>
    <phoneticPr fontId="5"/>
  </si>
  <si>
    <r>
      <t>post</t>
    </r>
    <r>
      <rPr>
        <sz val="11"/>
        <color rgb="FFFF0000"/>
        <rFont val="ＭＳ Ｐゴシック"/>
        <family val="3"/>
        <charset val="128"/>
        <scheme val="minor"/>
      </rPr>
      <t>_oral_DM_</t>
    </r>
    <r>
      <rPr>
        <sz val="11"/>
        <rFont val="ＭＳ Ｐゴシック"/>
        <family val="3"/>
        <charset val="128"/>
        <scheme val="minor"/>
      </rPr>
      <t>Thiazoline</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</si>
  <si>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_チアゾリン系</t>
    </r>
    <phoneticPr fontId="5"/>
  </si>
  <si>
    <r>
      <t>post</t>
    </r>
    <r>
      <rPr>
        <sz val="11"/>
        <color rgb="FFFF0000"/>
        <rFont val="ＭＳ Ｐゴシック"/>
        <family val="3"/>
        <charset val="128"/>
        <scheme val="minor"/>
      </rPr>
      <t>_oral_DM</t>
    </r>
    <r>
      <rPr>
        <sz val="11"/>
        <rFont val="ＭＳ Ｐゴシック"/>
        <family val="2"/>
        <charset val="128"/>
        <scheme val="minor"/>
      </rPr>
      <t>_Biguanide</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</si>
  <si>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_ビグアナイド系</t>
    </r>
    <phoneticPr fontId="5"/>
  </si>
  <si>
    <r>
      <t>post</t>
    </r>
    <r>
      <rPr>
        <sz val="11"/>
        <color rgb="FFFF0000"/>
        <rFont val="ＭＳ Ｐゴシック"/>
        <family val="3"/>
        <charset val="128"/>
        <scheme val="minor"/>
      </rPr>
      <t>_oral_DM</t>
    </r>
    <r>
      <rPr>
        <sz val="11"/>
        <rFont val="ＭＳ Ｐゴシック"/>
        <family val="3"/>
        <charset val="128"/>
        <scheme val="minor"/>
      </rPr>
      <t>_glinide</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</si>
  <si>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_グリニド系</t>
    </r>
    <phoneticPr fontId="5"/>
  </si>
  <si>
    <r>
      <t>post</t>
    </r>
    <r>
      <rPr>
        <sz val="11"/>
        <color rgb="FFFF0000"/>
        <rFont val="ＭＳ Ｐゴシック"/>
        <family val="3"/>
        <charset val="128"/>
        <scheme val="minor"/>
      </rPr>
      <t>_oral_DM</t>
    </r>
    <r>
      <rPr>
        <sz val="11"/>
        <rFont val="ＭＳ Ｐゴシック"/>
        <family val="2"/>
        <charset val="128"/>
        <scheme val="minor"/>
      </rPr>
      <t>_alpha_GI</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</si>
  <si>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_αGI</t>
    </r>
    <phoneticPr fontId="5"/>
  </si>
  <si>
    <r>
      <t>post</t>
    </r>
    <r>
      <rPr>
        <sz val="11"/>
        <color rgb="FFFF0000"/>
        <rFont val="ＭＳ Ｐゴシック"/>
        <family val="3"/>
        <charset val="128"/>
        <scheme val="minor"/>
      </rPr>
      <t>_oral_DM</t>
    </r>
    <r>
      <rPr>
        <sz val="11"/>
        <rFont val="ＭＳ Ｐゴシック"/>
        <family val="2"/>
        <charset val="128"/>
        <scheme val="minor"/>
      </rPr>
      <t>_DPP4</t>
    </r>
    <phoneticPr fontId="5"/>
  </si>
  <si>
    <r>
      <t>退院後</t>
    </r>
    <r>
      <rPr>
        <sz val="11"/>
        <color rgb="FFFF0000"/>
        <rFont val="ＭＳ Ｐゴシック"/>
        <family val="3"/>
        <charset val="128"/>
        <scheme val="minor"/>
      </rPr>
      <t>_経口糖尿病治療薬</t>
    </r>
    <r>
      <rPr>
        <sz val="11"/>
        <rFont val="ＭＳ Ｐゴシック"/>
        <family val="3"/>
        <charset val="128"/>
        <scheme val="minor"/>
      </rPr>
      <t>_DPP4</t>
    </r>
    <phoneticPr fontId="5"/>
  </si>
  <si>
    <t>post_GLP1</t>
    <phoneticPr fontId="5"/>
  </si>
  <si>
    <t>退院後_脂質異常症治療薬</t>
    <phoneticPr fontId="5"/>
  </si>
  <si>
    <t xml:space="preserve">外来EF(退院後）より
脂質異常症治療薬マスタにに収録されているレセプト電算コードを元にデータを取得できる場合、1
上記以外の場合、0を登録する
</t>
    <phoneticPr fontId="1"/>
  </si>
  <si>
    <t>post_Statin</t>
    <phoneticPr fontId="5"/>
  </si>
  <si>
    <t>退院後_エゼチミブ</t>
    <phoneticPr fontId="5"/>
  </si>
  <si>
    <t>注射薬であるため退院後外来で処方する可能性がないのであれば削除を推奨します。</t>
    <rPh sb="8" eb="11">
      <t>タイインゴ</t>
    </rPh>
    <rPh sb="11" eb="13">
      <t>ガイライ</t>
    </rPh>
    <phoneticPr fontId="5"/>
  </si>
  <si>
    <t xml:space="preserve">オザグレルが抗凝固薬マスタから抗血小板マスタへ移動したことに伴い、出力項目順についても降圧薬のフラグの末尾であるサルポグレラート塩酸塩の後ろに移動することを推奨いたします。
また、注射薬であるため退院後外来で処方する可能性がないのであれば削除を推奨します。
</t>
    <rPh sb="99" eb="102">
      <t>タイインゴ</t>
    </rPh>
    <phoneticPr fontId="5"/>
  </si>
  <si>
    <t>post_Warfarin</t>
    <phoneticPr fontId="5"/>
  </si>
  <si>
    <t>post_Heparin</t>
    <phoneticPr fontId="5"/>
  </si>
  <si>
    <t>注射薬であるため退院後外来で処方する可能性がないのであれば削除を推奨します。
※ただし皮下注射あり</t>
    <rPh sb="8" eb="11">
      <t>タイインゴ</t>
    </rPh>
    <phoneticPr fontId="5"/>
  </si>
  <si>
    <t>post_10aInh</t>
    <phoneticPr fontId="5"/>
  </si>
  <si>
    <t>post_Aspirin</t>
    <phoneticPr fontId="5"/>
  </si>
  <si>
    <t>post_Sarpogrelate</t>
    <phoneticPr fontId="5"/>
  </si>
  <si>
    <t>post_Smoking_Cessation</t>
    <phoneticPr fontId="5"/>
  </si>
  <si>
    <t>como_hypertension</t>
    <phoneticPr fontId="5"/>
  </si>
  <si>
    <r>
      <t>様式1の以下の項目のいずれかに
「I1$」が該当する場合、1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</si>
  <si>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como_diabetes</t>
    <phoneticPr fontId="5"/>
  </si>
  <si>
    <r>
      <t>様式1の以下の項目のいずれかに
「</t>
    </r>
    <r>
      <rPr>
        <sz val="11"/>
        <color rgb="FFFF0000"/>
        <rFont val="ＭＳ Ｐゴシック"/>
        <family val="3"/>
        <charset val="128"/>
        <scheme val="minor"/>
      </rPr>
      <t>E10$、</t>
    </r>
    <r>
      <rPr>
        <sz val="11"/>
        <rFont val="ＭＳ Ｐゴシック"/>
        <family val="3"/>
        <charset val="128"/>
        <scheme val="minor"/>
      </rPr>
      <t>E11$、E12$、E13$、E14$」が該当する場合、1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</si>
  <si>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E10$「１型糖尿病」が定義書未記載でしたので追記しました。</t>
    <rPh sb="6" eb="7">
      <t>ガタ</t>
    </rPh>
    <rPh sb="7" eb="10">
      <t>トウニョウビョウ</t>
    </rPh>
    <rPh sb="12" eb="14">
      <t>テイギ</t>
    </rPh>
    <rPh sb="14" eb="15">
      <t>ショ</t>
    </rPh>
    <rPh sb="15" eb="18">
      <t>ミキサイ</t>
    </rPh>
    <rPh sb="23" eb="25">
      <t>ツイキ</t>
    </rPh>
    <phoneticPr fontId="5"/>
  </si>
  <si>
    <t>como_hyperlipidemia</t>
    <phoneticPr fontId="5"/>
  </si>
  <si>
    <r>
      <t>様式1の以下の項目のいずれかに
「E78$」が該当する場合、1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</si>
  <si>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como_hyperuricemia</t>
    <phoneticPr fontId="5"/>
  </si>
  <si>
    <r>
      <t>様式1の以下の項目のいずれかに
「E790、M10$」が該当する場合、1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</si>
  <si>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como_unruptured_CA</t>
    <phoneticPr fontId="5"/>
  </si>
  <si>
    <r>
      <t>様式1の以下の項目のいずれかに
「I671」が該当する場合、1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</si>
  <si>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como_SAH</t>
    <phoneticPr fontId="5"/>
  </si>
  <si>
    <r>
      <t>様式1の以下の項目のいずれかに
「I60$」が該当する場合、1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</si>
  <si>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como_Stroke</t>
    <phoneticPr fontId="5"/>
  </si>
  <si>
    <r>
      <t>様式1の以下の項目のいずれかに
「I63$」が該当する場合、1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</si>
  <si>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como_ICH</t>
    <phoneticPr fontId="5"/>
  </si>
  <si>
    <r>
      <t>様式1の以下の項目のいずれかに
「I61$（ただしI619を除く）」が該当する場合、1
いずれも該当しない場合、0を登録する
・入院時併存症名ICD10（</t>
    </r>
    <r>
      <rPr>
        <sz val="11"/>
        <color rgb="FFFF0000"/>
        <rFont val="ＭＳ Ｐゴシック"/>
        <family val="3"/>
        <charset val="128"/>
        <scheme val="minor"/>
      </rPr>
      <t>いずれか</t>
    </r>
    <r>
      <rPr>
        <sz val="11"/>
        <rFont val="ＭＳ Ｐゴシック"/>
        <family val="3"/>
        <charset val="128"/>
        <scheme val="minor"/>
      </rPr>
      <t xml:space="preserve">）
</t>
    </r>
    <phoneticPr fontId="5"/>
  </si>
  <si>
    <t>in_CPR</t>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</si>
  <si>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・J046 非開胸的心マッサージ
・J0472 カウンターショック（その他）
・K545 開胸心臓マッサージ
</t>
    </r>
    <phoneticPr fontId="5"/>
  </si>
  <si>
    <t>age_category</t>
    <phoneticPr fontId="5"/>
  </si>
  <si>
    <t>inst_category</t>
    <phoneticPr fontId="5"/>
  </si>
  <si>
    <t>bed_count</t>
    <phoneticPr fontId="5"/>
  </si>
  <si>
    <t>bed_count_category</t>
    <phoneticPr fontId="5"/>
  </si>
  <si>
    <t>major3_AP</t>
    <phoneticPr fontId="5"/>
  </si>
  <si>
    <t>major3_AMI</t>
    <phoneticPr fontId="5"/>
  </si>
  <si>
    <r>
      <rPr>
        <sz val="11"/>
        <color rgb="FFFF0000"/>
        <rFont val="ＭＳ Ｐゴシック"/>
        <family val="3"/>
        <charset val="128"/>
        <scheme val="minor"/>
      </rPr>
      <t>主傷病等_</t>
    </r>
    <r>
      <rPr>
        <sz val="11"/>
        <rFont val="ＭＳ Ｐゴシック"/>
        <family val="3"/>
        <charset val="128"/>
        <scheme val="minor"/>
      </rPr>
      <t>急性心筋梗塞</t>
    </r>
    <phoneticPr fontId="5"/>
  </si>
  <si>
    <t>major3_AF</t>
    <phoneticPr fontId="5"/>
  </si>
  <si>
    <r>
      <rPr>
        <sz val="11"/>
        <color rgb="FFFF0000"/>
        <rFont val="ＭＳ Ｐゴシック"/>
        <family val="3"/>
        <charset val="128"/>
        <scheme val="minor"/>
      </rPr>
      <t>主傷病等_</t>
    </r>
    <r>
      <rPr>
        <sz val="11"/>
        <rFont val="ＭＳ Ｐゴシック"/>
        <family val="3"/>
        <charset val="128"/>
        <scheme val="minor"/>
      </rPr>
      <t>心房細動および粗動</t>
    </r>
    <phoneticPr fontId="5"/>
  </si>
  <si>
    <t>major3_HF</t>
    <phoneticPr fontId="5"/>
  </si>
  <si>
    <r>
      <rPr>
        <sz val="11"/>
        <color rgb="FFFF0000"/>
        <rFont val="ＭＳ Ｐゴシック"/>
        <family val="3"/>
        <charset val="128"/>
        <scheme val="minor"/>
      </rPr>
      <t>主傷病等_</t>
    </r>
    <r>
      <rPr>
        <sz val="11"/>
        <rFont val="ＭＳ Ｐゴシック"/>
        <family val="3"/>
        <charset val="128"/>
        <scheme val="minor"/>
      </rPr>
      <t>心不全</t>
    </r>
    <phoneticPr fontId="5"/>
  </si>
  <si>
    <t>major3_cardiac_arrest</t>
    <phoneticPr fontId="5"/>
  </si>
  <si>
    <t>resources_AP</t>
    <phoneticPr fontId="5"/>
  </si>
  <si>
    <t xml:space="preserve">様式1の以下の項目に
「I20$」が該当する場合、1
該当しない場合、0を登録する
・医療資源最傷病ICD10
</t>
    <phoneticPr fontId="5"/>
  </si>
  <si>
    <t>resources_UAP</t>
    <phoneticPr fontId="5"/>
  </si>
  <si>
    <t>resources_ACS</t>
    <phoneticPr fontId="5"/>
  </si>
  <si>
    <r>
      <rPr>
        <sz val="11"/>
        <color rgb="FFFF0000"/>
        <rFont val="ＭＳ Ｐゴシック"/>
        <family val="3"/>
        <charset val="128"/>
        <scheme val="minor"/>
      </rPr>
      <t>医療資源_</t>
    </r>
    <r>
      <rPr>
        <sz val="11"/>
        <rFont val="ＭＳ Ｐゴシック"/>
        <family val="3"/>
        <charset val="128"/>
        <scheme val="minor"/>
      </rPr>
      <t>ACS</t>
    </r>
    <phoneticPr fontId="5"/>
  </si>
  <si>
    <t xml:space="preserve">様式1の以下の項目に
「I249」が該当する場合、1
該当しない場合、0を登録する
・医療資源最傷病ICD10
</t>
    <phoneticPr fontId="5"/>
  </si>
  <si>
    <t>resources_AMI</t>
    <phoneticPr fontId="5"/>
  </si>
  <si>
    <r>
      <rPr>
        <sz val="11"/>
        <color rgb="FFFF0000"/>
        <rFont val="ＭＳ Ｐゴシック"/>
        <family val="3"/>
        <charset val="128"/>
        <scheme val="minor"/>
      </rPr>
      <t>医療資源_</t>
    </r>
    <r>
      <rPr>
        <sz val="11"/>
        <rFont val="ＭＳ Ｐゴシック"/>
        <family val="3"/>
        <charset val="128"/>
        <scheme val="minor"/>
      </rPr>
      <t>AMI</t>
    </r>
    <phoneticPr fontId="5"/>
  </si>
  <si>
    <t xml:space="preserve">様式1の以下の項目に
「I21$、I22$、I24$」のいずれかが該当する場合、1
いずれも該当しない場合、0を登録する
・医療資源最傷病ICD10
</t>
    <phoneticPr fontId="5"/>
  </si>
  <si>
    <t>resources_HF</t>
    <phoneticPr fontId="5"/>
  </si>
  <si>
    <r>
      <rPr>
        <sz val="11"/>
        <color rgb="FFFF0000"/>
        <rFont val="ＭＳ Ｐゴシック"/>
        <family val="3"/>
        <charset val="128"/>
        <scheme val="minor"/>
      </rPr>
      <t>医療資源_</t>
    </r>
    <r>
      <rPr>
        <sz val="11"/>
        <rFont val="ＭＳ Ｐゴシック"/>
        <family val="3"/>
        <charset val="128"/>
        <scheme val="minor"/>
      </rPr>
      <t>HF</t>
    </r>
    <phoneticPr fontId="5"/>
  </si>
  <si>
    <t>手技</t>
    <phoneticPr fontId="5"/>
  </si>
  <si>
    <t>K552</t>
    <phoneticPr fontId="5"/>
  </si>
  <si>
    <t>手技</t>
    <phoneticPr fontId="5"/>
  </si>
  <si>
    <t>K552_2</t>
    <phoneticPr fontId="5"/>
  </si>
  <si>
    <t>K599_3</t>
    <phoneticPr fontId="5"/>
  </si>
  <si>
    <t>K599_4</t>
    <phoneticPr fontId="5"/>
  </si>
  <si>
    <t>K546_death_30day</t>
    <phoneticPr fontId="5"/>
  </si>
  <si>
    <t>K549_death_30day</t>
    <phoneticPr fontId="5"/>
  </si>
  <si>
    <t>K552_death_30day</t>
    <phoneticPr fontId="5"/>
  </si>
  <si>
    <t>K552_2_death_30day</t>
    <phoneticPr fontId="5"/>
  </si>
  <si>
    <t>K5951_death_30day</t>
    <phoneticPr fontId="5"/>
  </si>
  <si>
    <t>K5952_death_30day</t>
    <phoneticPr fontId="5"/>
  </si>
  <si>
    <t>K598_death_30day</t>
    <phoneticPr fontId="5"/>
  </si>
  <si>
    <t>K599_3_death_30day</t>
    <phoneticPr fontId="5"/>
  </si>
  <si>
    <t>K599-3_死亡_30日以内</t>
    <phoneticPr fontId="5"/>
  </si>
  <si>
    <t>K599_4_death_30day</t>
    <phoneticPr fontId="5"/>
  </si>
  <si>
    <t>K599-4_死亡_30日以内</t>
    <phoneticPr fontId="5"/>
  </si>
  <si>
    <r>
      <t>dis</t>
    </r>
    <r>
      <rPr>
        <sz val="11"/>
        <color rgb="FFFF0000"/>
        <rFont val="ＭＳ Ｐゴシック"/>
        <family val="3"/>
        <charset val="128"/>
        <scheme val="minor"/>
      </rPr>
      <t>_Blocker_</t>
    </r>
    <r>
      <rPr>
        <sz val="11"/>
        <rFont val="ＭＳ Ｐゴシック"/>
        <family val="3"/>
        <charset val="128"/>
        <scheme val="minor"/>
      </rPr>
      <t>beta2</t>
    </r>
    <phoneticPr fontId="5"/>
  </si>
  <si>
    <t xml:space="preserve">入院外来EF（退院時処方）より
降圧薬マスタにて分類1が「交感神経遮断薬」で分類2が「β遮断薬」または「αβ遮断薬」で、注射薬を除いたレセプト電算コードを元にデータを取得でき、かつ死亡症例ではなく以下のデータ区分である場合、1
取得できない場合、0を登録する
・薬剤マスタ上の投与経路が「内服」である場合のデータ区分：21(内服)、22(屯服)
・薬剤マスタ上の投与経路が「外用」である場合のデータ区分：23(外用)
</t>
    <rPh sb="10" eb="12">
      <t>ショホウ</t>
    </rPh>
    <rPh sb="16" eb="19">
      <t>コウアツヤク</t>
    </rPh>
    <rPh sb="60" eb="62">
      <t>チュウシャ</t>
    </rPh>
    <rPh sb="62" eb="63">
      <t>ヤク</t>
    </rPh>
    <rPh sb="64" eb="65">
      <t>ノゾ</t>
    </rPh>
    <rPh sb="71" eb="73">
      <t>デンサン</t>
    </rPh>
    <rPh sb="114" eb="116">
      <t>シュトク</t>
    </rPh>
    <rPh sb="120" eb="122">
      <t>バアイ</t>
    </rPh>
    <rPh sb="132" eb="134">
      <t>ヤクザイ</t>
    </rPh>
    <rPh sb="137" eb="138">
      <t>ジョウ</t>
    </rPh>
    <rPh sb="139" eb="141">
      <t>トウヨ</t>
    </rPh>
    <rPh sb="141" eb="143">
      <t>ケイロ</t>
    </rPh>
    <rPh sb="145" eb="147">
      <t>ナイフク</t>
    </rPh>
    <rPh sb="151" eb="153">
      <t>バアイ</t>
    </rPh>
    <rPh sb="170" eb="171">
      <t>トン</t>
    </rPh>
    <rPh sb="188" eb="190">
      <t>ガイヨウ</t>
    </rPh>
    <rPh sb="206" eb="208">
      <t>ガイヨウ</t>
    </rPh>
    <phoneticPr fontId="5"/>
  </si>
  <si>
    <r>
      <t>in</t>
    </r>
    <r>
      <rPr>
        <sz val="11"/>
        <color rgb="FFFF0000"/>
        <rFont val="ＭＳ Ｐゴシック"/>
        <family val="3"/>
        <charset val="128"/>
        <scheme val="minor"/>
      </rPr>
      <t>_Blocker</t>
    </r>
    <r>
      <rPr>
        <sz val="11"/>
        <rFont val="ＭＳ Ｐゴシック"/>
        <family val="3"/>
        <charset val="128"/>
        <scheme val="minor"/>
      </rPr>
      <t>_beta2</t>
    </r>
    <phoneticPr fontId="5"/>
  </si>
  <si>
    <t>death_1day</t>
    <phoneticPr fontId="5"/>
  </si>
  <si>
    <t>major3_PE</t>
    <phoneticPr fontId="5"/>
  </si>
  <si>
    <r>
      <t>様式1の以下の項目</t>
    </r>
    <r>
      <rPr>
        <sz val="11"/>
        <color rgb="FFFF0000"/>
        <rFont val="ＭＳ Ｐゴシック"/>
        <family val="3"/>
        <charset val="128"/>
        <scheme val="minor"/>
      </rPr>
      <t>のいずれか</t>
    </r>
    <r>
      <rPr>
        <sz val="11"/>
        <rFont val="ＭＳ Ｐゴシック"/>
        <family val="3"/>
        <charset val="128"/>
        <scheme val="minor"/>
      </rPr>
      <t xml:space="preserve">に
「I260、I269」のいずれかが該当する場合、1
いずれも該当しない場合、0を登録する
・主傷病名ICD10
・入院契機ICD10
・医療資源最傷病ICD10
</t>
    </r>
    <phoneticPr fontId="5"/>
  </si>
  <si>
    <t>major3_PPH</t>
    <phoneticPr fontId="5"/>
  </si>
  <si>
    <r>
      <t>様式1の以下の項目</t>
    </r>
    <r>
      <rPr>
        <sz val="11"/>
        <color rgb="FFFF0000"/>
        <rFont val="ＭＳ Ｐゴシック"/>
        <family val="3"/>
        <charset val="128"/>
        <scheme val="minor"/>
      </rPr>
      <t>のいずれか</t>
    </r>
    <r>
      <rPr>
        <sz val="11"/>
        <rFont val="ＭＳ Ｐゴシック"/>
        <family val="3"/>
        <charset val="128"/>
        <scheme val="minor"/>
      </rPr>
      <t xml:space="preserve">に
「I270」が該当する場合、1
いずれも該当しない場合、0を登録する
・主傷病名ICD10
・入院契機ICD10
・医療資源最傷病ICD10
</t>
    </r>
    <phoneticPr fontId="5"/>
  </si>
  <si>
    <t>major3_TOF</t>
    <phoneticPr fontId="5"/>
  </si>
  <si>
    <r>
      <t>様式1の以下の項目</t>
    </r>
    <r>
      <rPr>
        <sz val="11"/>
        <color rgb="FFFF0000"/>
        <rFont val="ＭＳ Ｐゴシック"/>
        <family val="3"/>
        <charset val="128"/>
        <scheme val="minor"/>
      </rPr>
      <t>のいずれか</t>
    </r>
    <r>
      <rPr>
        <sz val="11"/>
        <rFont val="ＭＳ Ｐゴシック"/>
        <family val="3"/>
        <charset val="128"/>
        <scheme val="minor"/>
      </rPr>
      <t xml:space="preserve">に
「Q213」が該当する場合、1
いずれも該当しない場合、0を登録する
・主傷病名ICD10
・入院契機ICD10
・医療資源最傷病ICD10
</t>
    </r>
    <phoneticPr fontId="5"/>
  </si>
  <si>
    <t>K570_3</t>
    <phoneticPr fontId="5"/>
  </si>
  <si>
    <r>
      <t>以下の</t>
    </r>
    <r>
      <rPr>
        <sz val="11"/>
        <color rgb="FFFF0000"/>
        <rFont val="ＭＳ Ｐゴシック"/>
        <family val="3"/>
        <charset val="128"/>
        <scheme val="minor"/>
      </rPr>
      <t>区分番号</t>
    </r>
    <r>
      <rPr>
        <sz val="11"/>
        <rFont val="ＭＳ Ｐゴシック"/>
        <family val="3"/>
        <charset val="128"/>
        <scheme val="minor"/>
      </rPr>
      <t xml:space="preserve">をレセプト電算コードに変換し、それを元に入院EFを取得できる場合、1
取得できない場合、0を登録する
・K570-3「経皮的肺動脈形成術」
</t>
    </r>
    <phoneticPr fontId="5"/>
  </si>
  <si>
    <t>K5862</t>
    <phoneticPr fontId="5"/>
  </si>
  <si>
    <t>death_24h_dichotomous</t>
    <phoneticPr fontId="5"/>
  </si>
  <si>
    <t>exists_EF_in</t>
    <phoneticPr fontId="5"/>
  </si>
  <si>
    <t>exists_EF_out_patient</t>
    <phoneticPr fontId="5"/>
  </si>
  <si>
    <t>exists_D</t>
    <phoneticPr fontId="5"/>
  </si>
  <si>
    <t>Prescription_Discha</t>
    <phoneticPr fontId="5"/>
  </si>
  <si>
    <t xml:space="preserve">    </t>
    <phoneticPr fontId="5"/>
  </si>
  <si>
    <r>
      <rPr>
        <sz val="11"/>
        <color rgb="FFFF0000"/>
        <rFont val="ＭＳ Ｐゴシック"/>
        <family val="3"/>
        <charset val="128"/>
        <scheme val="minor"/>
      </rPr>
      <t>Charlson_</t>
    </r>
    <r>
      <rPr>
        <sz val="11"/>
        <rFont val="ＭＳ Ｐゴシック"/>
        <family val="3"/>
        <charset val="128"/>
        <scheme val="minor"/>
      </rPr>
      <t>Myocardial_inf</t>
    </r>
    <r>
      <rPr>
        <sz val="11"/>
        <color rgb="FFFF0000"/>
        <rFont val="ＭＳ Ｐゴシック"/>
        <family val="3"/>
        <charset val="128"/>
        <scheme val="minor"/>
      </rPr>
      <t>ar</t>
    </r>
    <r>
      <rPr>
        <sz val="11"/>
        <rFont val="ＭＳ Ｐゴシック"/>
        <family val="3"/>
        <charset val="128"/>
        <scheme val="minor"/>
      </rPr>
      <t>ction</t>
    </r>
    <phoneticPr fontId="5"/>
  </si>
  <si>
    <r>
      <rPr>
        <sz val="11"/>
        <color rgb="FFFF0000"/>
        <rFont val="ＭＳ Ｐゴシック"/>
        <family val="3"/>
        <charset val="128"/>
        <scheme val="minor"/>
      </rPr>
      <t>Charlson_</t>
    </r>
    <r>
      <rPr>
        <sz val="11"/>
        <rFont val="ＭＳ Ｐゴシック"/>
        <family val="3"/>
        <charset val="128"/>
        <scheme val="minor"/>
      </rPr>
      <t>Congestive_heart_failure</t>
    </r>
    <phoneticPr fontId="5"/>
  </si>
  <si>
    <r>
      <rPr>
        <sz val="11"/>
        <color rgb="FFFF0000"/>
        <rFont val="ＭＳ Ｐゴシック"/>
        <family val="3"/>
        <charset val="128"/>
        <scheme val="minor"/>
      </rPr>
      <t>Charlson_</t>
    </r>
    <r>
      <rPr>
        <sz val="11"/>
        <rFont val="ＭＳ Ｐゴシック"/>
        <family val="3"/>
        <charset val="128"/>
        <scheme val="minor"/>
      </rPr>
      <t>Peripheral_vascular_disease</t>
    </r>
    <phoneticPr fontId="5"/>
  </si>
  <si>
    <r>
      <rPr>
        <sz val="11"/>
        <color rgb="FFFF0000"/>
        <rFont val="ＭＳ Ｐゴシック"/>
        <family val="3"/>
        <charset val="128"/>
        <scheme val="minor"/>
      </rPr>
      <t>Charlson_</t>
    </r>
    <r>
      <rPr>
        <sz val="11"/>
        <rFont val="ＭＳ Ｐゴシック"/>
        <family val="3"/>
        <charset val="128"/>
        <scheme val="minor"/>
      </rPr>
      <t>Cerebrovascular_disease</t>
    </r>
    <phoneticPr fontId="5"/>
  </si>
  <si>
    <r>
      <rPr>
        <sz val="11"/>
        <color rgb="FFFF0000"/>
        <rFont val="ＭＳ Ｐゴシック"/>
        <family val="3"/>
        <charset val="128"/>
        <scheme val="minor"/>
      </rPr>
      <t>Charlson_</t>
    </r>
    <r>
      <rPr>
        <sz val="11"/>
        <rFont val="ＭＳ Ｐゴシック"/>
        <family val="3"/>
        <charset val="128"/>
        <scheme val="minor"/>
      </rPr>
      <t>Dementia</t>
    </r>
    <phoneticPr fontId="5"/>
  </si>
  <si>
    <r>
      <rPr>
        <sz val="11"/>
        <color rgb="FFFF0000"/>
        <rFont val="ＭＳ Ｐゴシック"/>
        <family val="3"/>
        <charset val="128"/>
        <scheme val="minor"/>
      </rPr>
      <t>Charlson_</t>
    </r>
    <r>
      <rPr>
        <sz val="11"/>
        <rFont val="ＭＳ Ｐゴシック"/>
        <family val="3"/>
        <charset val="128"/>
        <scheme val="minor"/>
      </rPr>
      <t>Chronic_pulmonary_disease</t>
    </r>
    <phoneticPr fontId="5"/>
  </si>
  <si>
    <r>
      <rPr>
        <sz val="11"/>
        <color rgb="FFFF0000"/>
        <rFont val="ＭＳ Ｐゴシック"/>
        <family val="3"/>
        <charset val="128"/>
        <scheme val="minor"/>
      </rPr>
      <t>Charlson_</t>
    </r>
    <r>
      <rPr>
        <sz val="11"/>
        <rFont val="ＭＳ Ｐゴシック"/>
        <family val="3"/>
        <charset val="128"/>
        <scheme val="minor"/>
      </rPr>
      <t>Rheumatic_disease</t>
    </r>
    <phoneticPr fontId="5"/>
  </si>
  <si>
    <r>
      <rPr>
        <sz val="11"/>
        <color rgb="FFFF0000"/>
        <rFont val="ＭＳ Ｐゴシック"/>
        <family val="3"/>
        <charset val="128"/>
        <scheme val="minor"/>
      </rPr>
      <t>Charlson_</t>
    </r>
    <r>
      <rPr>
        <sz val="11"/>
        <rFont val="ＭＳ Ｐゴシック"/>
        <family val="3"/>
        <charset val="128"/>
        <scheme val="minor"/>
      </rPr>
      <t>Peptic_ulcer_disease</t>
    </r>
    <phoneticPr fontId="5"/>
  </si>
  <si>
    <r>
      <rPr>
        <sz val="11"/>
        <color rgb="FFFF0000"/>
        <rFont val="ＭＳ Ｐゴシック"/>
        <family val="3"/>
        <charset val="128"/>
        <scheme val="minor"/>
      </rPr>
      <t>Charlson_</t>
    </r>
    <r>
      <rPr>
        <sz val="11"/>
        <rFont val="ＭＳ Ｐゴシック"/>
        <family val="3"/>
        <charset val="128"/>
        <scheme val="minor"/>
      </rPr>
      <t>Mild_liver_disease</t>
    </r>
    <phoneticPr fontId="5"/>
  </si>
  <si>
    <r>
      <rPr>
        <sz val="11"/>
        <color rgb="FFFF0000"/>
        <rFont val="ＭＳ Ｐゴシック"/>
        <family val="3"/>
        <charset val="128"/>
        <scheme val="minor"/>
      </rPr>
      <t>Charlson_</t>
    </r>
    <r>
      <rPr>
        <sz val="11"/>
        <rFont val="ＭＳ Ｐゴシック"/>
        <family val="3"/>
        <charset val="128"/>
        <scheme val="minor"/>
      </rPr>
      <t>Diabetes_without_chronic_complication</t>
    </r>
    <phoneticPr fontId="5"/>
  </si>
  <si>
    <r>
      <rPr>
        <sz val="11"/>
        <color rgb="FFFF0000"/>
        <rFont val="ＭＳ Ｐゴシック"/>
        <family val="3"/>
        <charset val="128"/>
        <scheme val="minor"/>
      </rPr>
      <t>Charlson_</t>
    </r>
    <r>
      <rPr>
        <sz val="11"/>
        <rFont val="ＭＳ Ｐゴシック"/>
        <family val="3"/>
        <charset val="128"/>
        <scheme val="minor"/>
      </rPr>
      <t>Diabetes_with_chronic_complication</t>
    </r>
    <phoneticPr fontId="5"/>
  </si>
  <si>
    <r>
      <rPr>
        <sz val="11"/>
        <color rgb="FFFF0000"/>
        <rFont val="ＭＳ Ｐゴシック"/>
        <family val="3"/>
        <charset val="128"/>
        <scheme val="minor"/>
      </rPr>
      <t>Charlson_</t>
    </r>
    <r>
      <rPr>
        <sz val="11"/>
        <rFont val="ＭＳ Ｐゴシック"/>
        <family val="3"/>
        <charset val="128"/>
        <scheme val="minor"/>
      </rPr>
      <t>Hemiplegia_or_paraplegia</t>
    </r>
    <phoneticPr fontId="5"/>
  </si>
  <si>
    <r>
      <rPr>
        <sz val="11"/>
        <color rgb="FFFF0000"/>
        <rFont val="ＭＳ Ｐゴシック"/>
        <family val="3"/>
        <charset val="128"/>
        <scheme val="minor"/>
      </rPr>
      <t>Charlson_</t>
    </r>
    <r>
      <rPr>
        <sz val="11"/>
        <rFont val="ＭＳ Ｐゴシック"/>
        <family val="3"/>
        <charset val="128"/>
        <scheme val="minor"/>
      </rPr>
      <t>Renal_disease</t>
    </r>
    <phoneticPr fontId="5"/>
  </si>
  <si>
    <r>
      <rPr>
        <sz val="11"/>
        <color rgb="FFFF0000"/>
        <rFont val="ＭＳ Ｐゴシック"/>
        <family val="3"/>
        <charset val="128"/>
        <scheme val="minor"/>
      </rPr>
      <t>Charlson_</t>
    </r>
    <r>
      <rPr>
        <sz val="11"/>
        <rFont val="ＭＳ Ｐゴシック"/>
        <family val="3"/>
        <charset val="128"/>
        <scheme val="minor"/>
      </rPr>
      <t>Cancer</t>
    </r>
    <phoneticPr fontId="5"/>
  </si>
  <si>
    <r>
      <rPr>
        <sz val="11"/>
        <color rgb="FFFF0000"/>
        <rFont val="ＭＳ Ｐゴシック"/>
        <family val="3"/>
        <charset val="128"/>
        <scheme val="minor"/>
      </rPr>
      <t>Charlson_</t>
    </r>
    <r>
      <rPr>
        <sz val="11"/>
        <rFont val="ＭＳ Ｐゴシック"/>
        <family val="3"/>
        <charset val="128"/>
        <scheme val="minor"/>
      </rPr>
      <t>Moderate_or_severe_liver_disease</t>
    </r>
    <phoneticPr fontId="5"/>
  </si>
  <si>
    <r>
      <rPr>
        <sz val="11"/>
        <color rgb="FFFF0000"/>
        <rFont val="ＭＳ Ｐゴシック"/>
        <family val="3"/>
        <charset val="128"/>
        <scheme val="minor"/>
      </rPr>
      <t>Charlson_</t>
    </r>
    <r>
      <rPr>
        <sz val="11"/>
        <rFont val="ＭＳ Ｐゴシック"/>
        <family val="3"/>
        <charset val="128"/>
        <scheme val="minor"/>
      </rPr>
      <t>Metastatic_cancer</t>
    </r>
    <phoneticPr fontId="5"/>
  </si>
  <si>
    <r>
      <rPr>
        <sz val="11"/>
        <color rgb="FFFF0000"/>
        <rFont val="ＭＳ Ｐゴシック"/>
        <family val="3"/>
        <charset val="128"/>
        <scheme val="minor"/>
      </rPr>
      <t>Charlson_</t>
    </r>
    <r>
      <rPr>
        <sz val="11"/>
        <rFont val="ＭＳ Ｐゴシック"/>
        <family val="3"/>
        <charset val="128"/>
        <scheme val="minor"/>
      </rPr>
      <t>AIDS/HIV</t>
    </r>
    <phoneticPr fontId="5"/>
  </si>
  <si>
    <t>チャールソン併存症スコア_年齢補正なし</t>
    <rPh sb="6" eb="8">
      <t>ヘイゾン</t>
    </rPh>
    <rPh sb="8" eb="9">
      <t>ショウ</t>
    </rPh>
    <rPh sb="13" eb="15">
      <t>ネンレイ</t>
    </rPh>
    <rPh sb="15" eb="17">
      <t>ホセイ</t>
    </rPh>
    <phoneticPr fontId="5"/>
  </si>
  <si>
    <t>2016年05月23日版</t>
    <rPh sb="4" eb="5">
      <t>ネン</t>
    </rPh>
    <rPh sb="7" eb="8">
      <t>ガツ</t>
    </rPh>
    <rPh sb="10" eb="11">
      <t>ニチ</t>
    </rPh>
    <rPh sb="11" eb="12">
      <t>バン</t>
    </rPh>
    <phoneticPr fontId="5"/>
  </si>
  <si>
    <t>2016/5/19摺合せの結果データ区分参照しないこととなった。</t>
    <rPh sb="9" eb="11">
      <t>スリアワ</t>
    </rPh>
    <rPh sb="13" eb="15">
      <t>ケッカ</t>
    </rPh>
    <rPh sb="18" eb="20">
      <t>クブン</t>
    </rPh>
    <rPh sb="20" eb="22">
      <t>サンショウ</t>
    </rPh>
    <phoneticPr fontId="5"/>
  </si>
  <si>
    <t>同上</t>
  </si>
  <si>
    <t>同上</t>
    <rPh sb="0" eb="2">
      <t>ドウジョウ</t>
    </rPh>
    <phoneticPr fontId="5"/>
  </si>
  <si>
    <t>同上</t>
    <phoneticPr fontId="5"/>
  </si>
  <si>
    <t>2016/5/19摺合せの結果データ区分参照しないこととなった。</t>
    <phoneticPr fontId="5"/>
  </si>
  <si>
    <t>pre_Argatroban</t>
    <phoneticPr fontId="5"/>
  </si>
  <si>
    <t>入院前_アルガトロバン</t>
    <phoneticPr fontId="5"/>
  </si>
  <si>
    <t>2016/5/19摺合せにて削除提案したが、入院中と合わせるために残すこととした。</t>
    <rPh sb="9" eb="11">
      <t>スリアワ</t>
    </rPh>
    <rPh sb="14" eb="16">
      <t>サクジョ</t>
    </rPh>
    <rPh sb="16" eb="18">
      <t>テイアン</t>
    </rPh>
    <rPh sb="22" eb="24">
      <t>ニュウイン</t>
    </rPh>
    <rPh sb="24" eb="25">
      <t>チュウ</t>
    </rPh>
    <rPh sb="26" eb="27">
      <t>ア</t>
    </rPh>
    <rPh sb="33" eb="34">
      <t>ノコ</t>
    </rPh>
    <phoneticPr fontId="5"/>
  </si>
  <si>
    <r>
      <t xml:space="preserve">同上
</t>
    </r>
    <r>
      <rPr>
        <sz val="11"/>
        <color rgb="FFFF0000"/>
        <rFont val="ＭＳ Ｐゴシック"/>
        <family val="3"/>
        <charset val="128"/>
        <scheme val="minor"/>
      </rPr>
      <t>また、2016/5/19摺合せにて削除提案したが、入院中と合わせるために残すこととした。</t>
    </r>
    <phoneticPr fontId="5"/>
  </si>
  <si>
    <t>2016/5/19摺合せにて削除提案したが、入院中と合わせるために残すこととした。</t>
    <phoneticPr fontId="5"/>
  </si>
  <si>
    <t>入院前_オザグレル</t>
    <phoneticPr fontId="5"/>
  </si>
  <si>
    <t>抗凝固薬から移動
また、2016/5/19摺合せにて削除提案したが、入院中と合わせるために残すこととした。</t>
    <rPh sb="0" eb="3">
      <t>コウギョウコ</t>
    </rPh>
    <rPh sb="3" eb="4">
      <t>ヤク</t>
    </rPh>
    <rPh sb="6" eb="8">
      <t>イドウ</t>
    </rPh>
    <phoneticPr fontId="5"/>
  </si>
  <si>
    <r>
      <t xml:space="preserve">同上
</t>
    </r>
    <r>
      <rPr>
        <sz val="11"/>
        <color rgb="FFFF0000"/>
        <rFont val="ＭＳ Ｐゴシック"/>
        <family val="3"/>
        <charset val="128"/>
        <scheme val="minor"/>
      </rPr>
      <t xml:space="preserve">抗凝固薬から移動
</t>
    </r>
    <r>
      <rPr>
        <sz val="11"/>
        <rFont val="ＭＳ Ｐゴシック"/>
        <family val="3"/>
        <charset val="128"/>
        <scheme val="minor"/>
      </rPr>
      <t xml:space="preserve">
</t>
    </r>
    <r>
      <rPr>
        <sz val="11"/>
        <color rgb="FFFF0000"/>
        <rFont val="ＭＳ Ｐゴシック"/>
        <family val="3"/>
        <charset val="128"/>
        <scheme val="minor"/>
      </rPr>
      <t>また、2016/5/19摺合せにて削除提案したが、入院中と合わせるために残すこととした。</t>
    </r>
    <phoneticPr fontId="5"/>
  </si>
  <si>
    <t>入院前_ヘパリン類</t>
    <phoneticPr fontId="5"/>
  </si>
  <si>
    <t>受領した施設一覧の施設コード以外の値があれば抽出</t>
  </si>
  <si>
    <t>受領した施設一覧の施設名以外の値があれば抽出</t>
  </si>
  <si>
    <t>無し(集計処理で未使用)</t>
  </si>
  <si>
    <t>0以外の値があれば抽出</t>
  </si>
  <si>
    <t xml:space="preserve">収集データ年度のDPCの様式1における同項目の仕様に無い値があれば抽出する。
</t>
  </si>
  <si>
    <t>日付型以外の値があれば抽出</t>
  </si>
  <si>
    <t xml:space="preserve">日付型以外または
収集データ年度の期間外の値があれば抽出
</t>
  </si>
  <si>
    <t xml:space="preserve">無し(集計処理で使用しているが、文字列およびNullのため)
</t>
  </si>
  <si>
    <t>1～12（整数）以外の値があれば抽出</t>
  </si>
  <si>
    <t xml:space="preserve">0または1以外の値があれば抽出
</t>
  </si>
  <si>
    <t>0または1以外の値があれば抽出</t>
  </si>
  <si>
    <t xml:space="preserve">0または1またはNull以外の値があれば抽出
</t>
  </si>
  <si>
    <t>数値以外の値があれば抽出</t>
  </si>
  <si>
    <t xml:space="preserve">下記に該当する場合抽出する
・整数でない
・0未満
・120超
</t>
  </si>
  <si>
    <t xml:space="preserve">下記コードに該当しない場合抽出する
1,2,3,4,5,6,7,8,Null
</t>
  </si>
  <si>
    <t>下記以外の値があれば抽出
A
B
C</t>
  </si>
  <si>
    <t>20～1600(整数)以外の値があれば抽出</t>
  </si>
  <si>
    <t>下記以外の値があれば抽出
1
2
3
4
5
6
Null</t>
  </si>
  <si>
    <t xml:space="preserve">上記項目「年齢」の結果に応じて以下のように区分を登録
・0以上30未満の場合、1
・30以上40未満の場合、2
・40以上50未満の場合、3
・50以上60未満の場合、4
・60以上70未満の場合、5
・70以上80未満の場合、6
・80以上90未満の場合、7
・90以上場合、8
・年齢がNullまたは0未満の場合、Null
</t>
    <rPh sb="0" eb="2">
      <t>ジョウキ</t>
    </rPh>
    <rPh sb="2" eb="4">
      <t>コウモク</t>
    </rPh>
    <rPh sb="5" eb="7">
      <t>ネンレイ</t>
    </rPh>
    <rPh sb="9" eb="11">
      <t>ケッカ</t>
    </rPh>
    <rPh sb="12" eb="13">
      <t>オウ</t>
    </rPh>
    <rPh sb="15" eb="17">
      <t>イカ</t>
    </rPh>
    <rPh sb="21" eb="23">
      <t>クブン</t>
    </rPh>
    <rPh sb="24" eb="26">
      <t>トウロク</t>
    </rPh>
    <rPh sb="30" eb="32">
      <t>イジョウ</t>
    </rPh>
    <rPh sb="34" eb="36">
      <t>ミマン</t>
    </rPh>
    <rPh sb="37" eb="39">
      <t>バアイ</t>
    </rPh>
    <rPh sb="45" eb="47">
      <t>イジョウ</t>
    </rPh>
    <rPh sb="49" eb="51">
      <t>ミマン</t>
    </rPh>
    <rPh sb="52" eb="54">
      <t>バアイ</t>
    </rPh>
    <rPh sb="60" eb="62">
      <t>イジョウ</t>
    </rPh>
    <rPh sb="64" eb="66">
      <t>ミマン</t>
    </rPh>
    <rPh sb="67" eb="69">
      <t>バアイ</t>
    </rPh>
    <rPh sb="135" eb="137">
      <t>イジョウ</t>
    </rPh>
    <rPh sb="137" eb="139">
      <t>バアイ</t>
    </rPh>
    <rPh sb="143" eb="145">
      <t>ネンレイ</t>
    </rPh>
    <rPh sb="154" eb="156">
      <t>ミマン</t>
    </rPh>
    <rPh sb="157" eb="159">
      <t>バアイ</t>
    </rPh>
    <phoneticPr fontId="5"/>
  </si>
  <si>
    <t xml:space="preserve">JROAD調査の施設コードを元に
貴センターより頂いた施設毎の施設分類を参照し、
以下のように区分を登録する。
・研修施設の場合、A
・研修関連施設の場合、B
・その他施設の場合、C
・上記以外の場合、Null
</t>
    <rPh sb="5" eb="7">
      <t>チョウサ</t>
    </rPh>
    <rPh sb="8" eb="10">
      <t>シセツ</t>
    </rPh>
    <rPh sb="14" eb="15">
      <t>モト</t>
    </rPh>
    <rPh sb="27" eb="29">
      <t>シセツ</t>
    </rPh>
    <rPh sb="29" eb="30">
      <t>ゴト</t>
    </rPh>
    <rPh sb="36" eb="38">
      <t>サンショウ</t>
    </rPh>
    <rPh sb="41" eb="43">
      <t>イカ</t>
    </rPh>
    <rPh sb="47" eb="49">
      <t>クブン</t>
    </rPh>
    <rPh sb="50" eb="52">
      <t>トウロク</t>
    </rPh>
    <rPh sb="63" eb="65">
      <t>バアイ</t>
    </rPh>
    <rPh sb="76" eb="78">
      <t>バアイ</t>
    </rPh>
    <rPh sb="88" eb="90">
      <t>バアイ</t>
    </rPh>
    <phoneticPr fontId="5"/>
  </si>
  <si>
    <t xml:space="preserve">様式3より「病床総数」を登録する。（ID = 1 and 該当月 = 4 )
抽出できない場合(様式3が無い場合)は、Null
</t>
    <rPh sb="0" eb="2">
      <t>ヨウシキ</t>
    </rPh>
    <rPh sb="6" eb="8">
      <t>ビョウショウ</t>
    </rPh>
    <rPh sb="8" eb="10">
      <t>ソウスウ</t>
    </rPh>
    <rPh sb="12" eb="14">
      <t>トウロク</t>
    </rPh>
    <rPh sb="29" eb="31">
      <t>ガイトウ</t>
    </rPh>
    <rPh sb="31" eb="32">
      <t>ツキ</t>
    </rPh>
    <rPh sb="39" eb="41">
      <t>チュウシュツ</t>
    </rPh>
    <rPh sb="45" eb="47">
      <t>バアイ</t>
    </rPh>
    <rPh sb="48" eb="50">
      <t>ヨウシキ</t>
    </rPh>
    <rPh sb="52" eb="53">
      <t>ナ</t>
    </rPh>
    <rPh sb="54" eb="56">
      <t>バアイ</t>
    </rPh>
    <phoneticPr fontId="5"/>
  </si>
  <si>
    <t xml:space="preserve">上記項目「病床数」の結果に応じて以下のように区分を登録する
・20以上100未満の場合、1
・100以上200未満の場合、2
・200以上300未満の場合、3
・300以上450未満の場合、4
・450以上750未満の場合、5
・750以上1600以下の場合、6
・上記以外の場合、Null
</t>
    <rPh sb="0" eb="2">
      <t>ジョウキ</t>
    </rPh>
    <rPh sb="2" eb="4">
      <t>コウモク</t>
    </rPh>
    <rPh sb="5" eb="8">
      <t>ビョウショウスウ</t>
    </rPh>
    <rPh sb="10" eb="12">
      <t>ケッカ</t>
    </rPh>
    <rPh sb="13" eb="14">
      <t>オウ</t>
    </rPh>
    <rPh sb="16" eb="18">
      <t>イカ</t>
    </rPh>
    <rPh sb="22" eb="24">
      <t>クブン</t>
    </rPh>
    <rPh sb="25" eb="27">
      <t>トウロク</t>
    </rPh>
    <rPh sb="34" eb="36">
      <t>イジョウ</t>
    </rPh>
    <rPh sb="39" eb="41">
      <t>ミマン</t>
    </rPh>
    <rPh sb="42" eb="44">
      <t>バアイ</t>
    </rPh>
    <rPh sb="51" eb="53">
      <t>イジョウ</t>
    </rPh>
    <rPh sb="56" eb="58">
      <t>ミマン</t>
    </rPh>
    <rPh sb="59" eb="61">
      <t>バアイ</t>
    </rPh>
    <rPh sb="68" eb="70">
      <t>イジョウ</t>
    </rPh>
    <rPh sb="73" eb="75">
      <t>ミマン</t>
    </rPh>
    <rPh sb="76" eb="78">
      <t>バアイ</t>
    </rPh>
    <rPh sb="119" eb="121">
      <t>イジョウ</t>
    </rPh>
    <rPh sb="125" eb="127">
      <t>イカ</t>
    </rPh>
    <rPh sb="128" eb="130">
      <t>バアイ</t>
    </rPh>
    <rPh sb="134" eb="136">
      <t>ジョウキ</t>
    </rPh>
    <rPh sb="136" eb="138">
      <t>イガイ</t>
    </rPh>
    <rPh sb="139" eb="141">
      <t>バアイ</t>
    </rPh>
    <phoneticPr fontId="5"/>
  </si>
  <si>
    <t xml:space="preserve">様式1の入院年月日、生年月日より以下のように算出した数値を登録
・生年月日が日付型でない場合、Null
　※オール0
　　 月日のみ0 (1900000など)
　　 日のみ0(20100400など)
　　 など
・入院年月日の月日が誕生日以降の場合
　入院年月日の年 － 生年月日の年
・入院年月日の月日が誕生日より前の場合
　入院年月日の年 － 生年月日の年 － 1
</t>
    <rPh sb="0" eb="2">
      <t>ヨウシキ</t>
    </rPh>
    <rPh sb="4" eb="6">
      <t>ニュウイン</t>
    </rPh>
    <rPh sb="6" eb="9">
      <t>ネンガッピ</t>
    </rPh>
    <rPh sb="10" eb="12">
      <t>セイネン</t>
    </rPh>
    <rPh sb="12" eb="14">
      <t>ガッピ</t>
    </rPh>
    <rPh sb="16" eb="18">
      <t>イカ</t>
    </rPh>
    <rPh sb="22" eb="24">
      <t>サンシュツ</t>
    </rPh>
    <rPh sb="26" eb="28">
      <t>スウチ</t>
    </rPh>
    <rPh sb="29" eb="31">
      <t>トウロク</t>
    </rPh>
    <rPh sb="34" eb="36">
      <t>セイネン</t>
    </rPh>
    <rPh sb="36" eb="38">
      <t>ガッピ</t>
    </rPh>
    <rPh sb="39" eb="42">
      <t>ヒヅケガタ</t>
    </rPh>
    <rPh sb="45" eb="47">
      <t>バアイ</t>
    </rPh>
    <rPh sb="109" eb="111">
      <t>ニュウイン</t>
    </rPh>
    <rPh sb="111" eb="112">
      <t>ネン</t>
    </rPh>
    <rPh sb="112" eb="114">
      <t>ガッピ</t>
    </rPh>
    <rPh sb="115" eb="117">
      <t>ツキヒ</t>
    </rPh>
    <rPh sb="118" eb="121">
      <t>タンジョウビ</t>
    </rPh>
    <rPh sb="121" eb="123">
      <t>イコウ</t>
    </rPh>
    <rPh sb="124" eb="126">
      <t>バアイ</t>
    </rPh>
    <rPh sb="128" eb="130">
      <t>ニュウイン</t>
    </rPh>
    <rPh sb="130" eb="133">
      <t>ネンガッピ</t>
    </rPh>
    <rPh sb="134" eb="135">
      <t>ネン</t>
    </rPh>
    <rPh sb="138" eb="140">
      <t>セイネン</t>
    </rPh>
    <rPh sb="140" eb="142">
      <t>ガッピ</t>
    </rPh>
    <rPh sb="143" eb="144">
      <t>ネン</t>
    </rPh>
    <rPh sb="152" eb="154">
      <t>ツキヒ</t>
    </rPh>
    <rPh sb="166" eb="168">
      <t>ニュウイン</t>
    </rPh>
    <rPh sb="168" eb="171">
      <t>ネンガッピ</t>
    </rPh>
    <rPh sb="172" eb="173">
      <t>ネン</t>
    </rPh>
    <rPh sb="176" eb="178">
      <t>セイネン</t>
    </rPh>
    <rPh sb="178" eb="180">
      <t>ガッピ</t>
    </rPh>
    <rPh sb="181" eb="182">
      <t>ネン</t>
    </rPh>
    <phoneticPr fontId="5"/>
  </si>
  <si>
    <t xml:space="preserve">列名変更の上移動
</t>
    <rPh sb="0" eb="1">
      <t>レツ</t>
    </rPh>
    <rPh sb="1" eb="2">
      <t>メイ</t>
    </rPh>
    <rPh sb="2" eb="4">
      <t>ヘンコウ</t>
    </rPh>
    <rPh sb="5" eb="6">
      <t>ウエ</t>
    </rPh>
    <rPh sb="6" eb="8">
      <t>イドウ</t>
    </rPh>
    <phoneticPr fontId="5"/>
  </si>
  <si>
    <t xml:space="preserve">データセット中の他の項目の集計には利用していません。不要であれば次回以降のデータ作成では削除を検討
</t>
    <rPh sb="47" eb="49">
      <t>ケントウ</t>
    </rPh>
    <phoneticPr fontId="5"/>
  </si>
  <si>
    <t xml:space="preserve">収集データ年度のDPCの様式1における同項目の仕様に準ずる
</t>
    <phoneticPr fontId="5"/>
  </si>
  <si>
    <t>Charlson_Score_without_age_adjustment</t>
    <phoneticPr fontId="5"/>
  </si>
  <si>
    <r>
      <t xml:space="preserve">同上
</t>
    </r>
    <r>
      <rPr>
        <sz val="11"/>
        <color rgb="FFFF0000"/>
        <rFont val="ＭＳ Ｐゴシック"/>
        <family val="3"/>
        <charset val="128"/>
        <scheme val="minor"/>
      </rPr>
      <t xml:space="preserve">
文字列項目のためMINMAXの出力は行わない。
また、本項目を元に算出する項目「入院時JCS_桁数」が削除となったため、次回データ作成以降はスクリーニング対象から外すことを検討
</t>
    </r>
    <rPh sb="0" eb="2">
      <t>ドウジョウ</t>
    </rPh>
    <rPh sb="4" eb="7">
      <t>モジレツ</t>
    </rPh>
    <rPh sb="7" eb="9">
      <t>コウモク</t>
    </rPh>
    <rPh sb="19" eb="21">
      <t>シュツリョク</t>
    </rPh>
    <rPh sb="22" eb="23">
      <t>オコナ</t>
    </rPh>
    <rPh sb="90" eb="92">
      <t>ケントウ</t>
    </rPh>
    <phoneticPr fontId="5"/>
  </si>
  <si>
    <r>
      <t>Null</t>
    </r>
    <r>
      <rPr>
        <sz val="11"/>
        <color rgb="FFFF0000"/>
        <rFont val="ＭＳ Ｐゴシック"/>
        <family val="3"/>
        <charset val="128"/>
        <scheme val="minor"/>
      </rPr>
      <t>以外かつ</t>
    </r>
    <r>
      <rPr>
        <sz val="11"/>
        <rFont val="ＭＳ Ｐゴシック"/>
        <family val="3"/>
        <charset val="128"/>
        <scheme val="minor"/>
      </rPr>
      <t>0未満の値があれば抽出</t>
    </r>
    <rPh sb="4" eb="6">
      <t>イガイ</t>
    </rPh>
    <phoneticPr fontId="5"/>
  </si>
  <si>
    <r>
      <t>Null</t>
    </r>
    <r>
      <rPr>
        <sz val="11"/>
        <color rgb="FFFF0000"/>
        <rFont val="ＭＳ Ｐゴシック"/>
        <family val="3"/>
        <charset val="128"/>
        <scheme val="minor"/>
      </rPr>
      <t>以外かつ</t>
    </r>
    <r>
      <rPr>
        <sz val="11"/>
        <rFont val="ＭＳ Ｐゴシック"/>
        <family val="3"/>
        <charset val="128"/>
        <scheme val="minor"/>
      </rPr>
      <t>0未満の値があれば抽出</t>
    </r>
    <phoneticPr fontId="5"/>
  </si>
  <si>
    <t>Department_code</t>
    <phoneticPr fontId="5"/>
  </si>
  <si>
    <t>FF1_Initial_date</t>
    <phoneticPr fontId="5"/>
  </si>
  <si>
    <t>FF1_Final_date</t>
    <phoneticPr fontId="5"/>
  </si>
  <si>
    <t>comorbid1</t>
    <phoneticPr fontId="5"/>
  </si>
  <si>
    <t>comorbid1_ICD</t>
    <phoneticPr fontId="5"/>
  </si>
  <si>
    <t>comorbid2</t>
    <phoneticPr fontId="5"/>
  </si>
  <si>
    <t>comorbid2_ICD</t>
    <phoneticPr fontId="5"/>
  </si>
  <si>
    <t>comorbid3</t>
    <phoneticPr fontId="5"/>
  </si>
  <si>
    <t>comorbid3_ICD</t>
    <phoneticPr fontId="5"/>
  </si>
  <si>
    <t>comorbid4</t>
    <phoneticPr fontId="5"/>
  </si>
  <si>
    <t>comorbid4_ICD</t>
    <phoneticPr fontId="5"/>
  </si>
  <si>
    <t>complication_ICH_SAH</t>
    <phoneticPr fontId="5"/>
  </si>
  <si>
    <t>入院後_脳出血</t>
    <rPh sb="0" eb="2">
      <t>ニュウイン</t>
    </rPh>
    <rPh sb="2" eb="3">
      <t>ゴ</t>
    </rPh>
    <rPh sb="4" eb="7">
      <t>ノウシュッケツ</t>
    </rPh>
    <phoneticPr fontId="5"/>
  </si>
  <si>
    <t xml:space="preserve">様式1の以下の項目に
「I61$」が該当する場合、1
該当しない場合、0を登録する
・入院後発症疾患ICD10 (いずれか)
</t>
    <rPh sb="0" eb="2">
      <t>ヨウシキ</t>
    </rPh>
    <rPh sb="4" eb="6">
      <t>イカ</t>
    </rPh>
    <rPh sb="7" eb="9">
      <t>コウモク</t>
    </rPh>
    <phoneticPr fontId="5"/>
  </si>
  <si>
    <t>complication_Stroke</t>
    <phoneticPr fontId="5"/>
  </si>
  <si>
    <t>入院後_脳梗塞</t>
    <rPh sb="4" eb="7">
      <t>ノウコウソク</t>
    </rPh>
    <phoneticPr fontId="5"/>
  </si>
  <si>
    <t xml:space="preserve">様式1の以下の項目に
「I63$」が該当する場合、1
該当しない場合、0を登録する
・入院後発症疾患ICD10 (いずれか)
</t>
    <rPh sb="0" eb="2">
      <t>ヨウシキ</t>
    </rPh>
    <rPh sb="4" eb="6">
      <t>イカ</t>
    </rPh>
    <rPh sb="7" eb="9">
      <t>コウモク</t>
    </rPh>
    <phoneticPr fontId="5"/>
  </si>
  <si>
    <t>complication_MI</t>
    <phoneticPr fontId="5"/>
  </si>
  <si>
    <t>入院後_心筋梗塞</t>
    <rPh sb="4" eb="8">
      <t>シンキンコウソク</t>
    </rPh>
    <phoneticPr fontId="5"/>
  </si>
  <si>
    <t xml:space="preserve">様式1の以下の項目に
「I21$」が該当する場合、1
該当しない場合、0を登録する
・入院後発症疾患ICD10 (いずれか)
</t>
    <rPh sb="0" eb="2">
      <t>ヨウシキ</t>
    </rPh>
    <rPh sb="4" eb="6">
      <t>イカ</t>
    </rPh>
    <rPh sb="7" eb="9">
      <t>コウモク</t>
    </rPh>
    <phoneticPr fontId="5"/>
  </si>
  <si>
    <t xml:space="preserve">以下の区分番号をレセプト電算コードに変換し、それを元に入院EFを取得できる場合、1
取得できない場合、0を登録する
・K546「経皮的冠動脈形成術」
</t>
    <rPh sb="0" eb="2">
      <t>イカ</t>
    </rPh>
    <rPh sb="3" eb="5">
      <t>クブン</t>
    </rPh>
    <rPh sb="5" eb="7">
      <t>バンゴウ</t>
    </rPh>
    <rPh sb="12" eb="14">
      <t>デンサン</t>
    </rPh>
    <rPh sb="18" eb="20">
      <t>ヘンカン</t>
    </rPh>
    <rPh sb="25" eb="26">
      <t>モト</t>
    </rPh>
    <rPh sb="27" eb="29">
      <t>ニュウイン</t>
    </rPh>
    <rPh sb="32" eb="34">
      <t>シュトク</t>
    </rPh>
    <rPh sb="37" eb="39">
      <t>バアイ</t>
    </rPh>
    <rPh sb="42" eb="44">
      <t>シュトク</t>
    </rPh>
    <rPh sb="48" eb="50">
      <t>バアイ</t>
    </rPh>
    <phoneticPr fontId="5"/>
  </si>
  <si>
    <t xml:space="preserve">以下の区分番号をレセプト電算コードに変換し、それを元に入院EFを取得できる場合、1
取得できない場合、0を登録する
・K5481「経皮的冠動脈形成術（高速回転式経皮経管アテレクトミーカテーテル）」
</t>
    <phoneticPr fontId="5"/>
  </si>
  <si>
    <t xml:space="preserve">以下の区分番号をレセプト電算コードに変換し、それを元に入院EFを取得できる場合、1
取得できない場合、0を登録する
・K5482「経皮的冠動脈形成術（エキシマレーザー血管形成用カテーテル）」
</t>
    <phoneticPr fontId="5"/>
  </si>
  <si>
    <t xml:space="preserve">以下の区分番号をレセプト電算コードに変換し、それを元に入院EFを取得できる場合、1
取得できない場合、0を登録する
・K549「経皮的冠動脈ステント留置術」
</t>
    <rPh sb="0" eb="2">
      <t>イカ</t>
    </rPh>
    <rPh sb="12" eb="14">
      <t>デンサン</t>
    </rPh>
    <rPh sb="18" eb="20">
      <t>ヘンカン</t>
    </rPh>
    <rPh sb="25" eb="26">
      <t>モト</t>
    </rPh>
    <rPh sb="32" eb="34">
      <t>シュトク</t>
    </rPh>
    <rPh sb="37" eb="39">
      <t>バアイ</t>
    </rPh>
    <rPh sb="42" eb="44">
      <t>シュトク</t>
    </rPh>
    <rPh sb="48" eb="50">
      <t>バアイ</t>
    </rPh>
    <phoneticPr fontId="5"/>
  </si>
  <si>
    <t>Null以外かつ0未満の値があれば抽出</t>
    <rPh sb="4" eb="6">
      <t>イガイ</t>
    </rPh>
    <phoneticPr fontId="5"/>
  </si>
  <si>
    <t>食事療養費・標準負担額</t>
    <rPh sb="0" eb="5">
      <t>ショクジリョウヨウヒ</t>
    </rPh>
    <rPh sb="6" eb="8">
      <t>ヒョウジュン</t>
    </rPh>
    <rPh sb="8" eb="10">
      <t>フタン</t>
    </rPh>
    <rPh sb="10" eb="11">
      <t>ガク</t>
    </rPh>
    <phoneticPr fontId="5"/>
  </si>
  <si>
    <t>様式1に紐づくDファイルにおいて
「データ区分」が97（食事療養・標準負担額）であるレコードの「行為点数」*「行為回数」*10(ただし円点区分が1の円であるときは10を掛けない)の合計値</t>
    <rPh sb="0" eb="2">
      <t>ヨウシキ</t>
    </rPh>
    <rPh sb="4" eb="5">
      <t>ヒモ</t>
    </rPh>
    <rPh sb="21" eb="23">
      <t>クブン</t>
    </rPh>
    <rPh sb="48" eb="50">
      <t>コウイ</t>
    </rPh>
    <rPh sb="50" eb="52">
      <t>テンスウ</t>
    </rPh>
    <rPh sb="55" eb="57">
      <t>コウイ</t>
    </rPh>
    <rPh sb="57" eb="59">
      <t>カイスウ</t>
    </rPh>
    <rPh sb="90" eb="92">
      <t>ゴウケイ</t>
    </rPh>
    <rPh sb="92" eb="93">
      <t>アタイ</t>
    </rPh>
    <phoneticPr fontId="5"/>
  </si>
  <si>
    <t>Null以外かつ0未満の値があれば抽出</t>
    <phoneticPr fontId="5"/>
  </si>
  <si>
    <t>Myocardial_infarction_C</t>
    <phoneticPr fontId="5"/>
  </si>
  <si>
    <t>Charlson_Myocardial_infarction</t>
    <phoneticPr fontId="5"/>
  </si>
  <si>
    <t xml:space="preserve">様式1の以下の項目のいずれかに
チャールソンスコア傷病マスタにて「Myocardial infarction」に分類されるICD10コードが該当する場合、1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</si>
  <si>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Charlson_Congestive_heart_failure</t>
    <phoneticPr fontId="5"/>
  </si>
  <si>
    <t xml:space="preserve">様式1の以下の項目のいずれかに
チャールソンスコア傷病マスタにて「Congestive_heart_failure」に分類されるICD10コードが該当する場合、1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</si>
  <si>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Charlson_Peripheral_vascular_disease</t>
    <phoneticPr fontId="5"/>
  </si>
  <si>
    <t xml:space="preserve">様式1の以下の項目のいずれかに
チャールソンスコア傷病マスタにて「Peripheral_vascular_disease」に分類されるICD10コードが該当する場合、1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</si>
  <si>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Charlson_Cerebrovascular_disease</t>
    <phoneticPr fontId="5"/>
  </si>
  <si>
    <t xml:space="preserve">様式1の以下の項目のいずれかに
チャールソンスコア傷病マスタにて「Cerebrovascular_disease」に分類されるICD10コードが該当する場合、1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</si>
  <si>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Charlson_Dementia</t>
    <phoneticPr fontId="5"/>
  </si>
  <si>
    <t xml:space="preserve">様式1の以下の項目のいずれかに
チャールソンスコア傷病マスタにて「Dementia」に分類されるICD10コードが該当する場合、1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</si>
  <si>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Charlson_Chronic_pulmonary_disease</t>
    <phoneticPr fontId="5"/>
  </si>
  <si>
    <t xml:space="preserve">様式1の以下の項目のいずれかに
チャールソンスコア傷病マスタにて「Chronic_pulmonary_disease」に分類されるICD10コードが該当する場合、1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</si>
  <si>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Charlson_Rheumatic_disease</t>
    <phoneticPr fontId="5"/>
  </si>
  <si>
    <t xml:space="preserve">様式1の以下の項目のいずれかに
チャールソンスコア傷病マスタにて「Rheumatic_disease」に分類されるICD10コードが該当する場合、1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</si>
  <si>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Charlson_Peptic_ulcer_disease</t>
    <phoneticPr fontId="5"/>
  </si>
  <si>
    <t xml:space="preserve">様式1の以下の項目のいずれかに
チャールソンスコア傷病マスタにて「Peptic_ulcer_disease」に分類されるICD10コードが該当する場合、1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</si>
  <si>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Charlson_Mild_liver_disease</t>
    <phoneticPr fontId="5"/>
  </si>
  <si>
    <t xml:space="preserve">様式1の以下の項目のいずれかに
チャールソンスコア傷病マスタにて「Mild_liver_disease」に分類されるICD10コードが該当する場合、1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</si>
  <si>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Charlson_Diabetes_without_chronic_complication</t>
    <phoneticPr fontId="5"/>
  </si>
  <si>
    <t xml:space="preserve">様式1の以下の項目のいずれかに
チャールソンスコア傷病マスタにて「Diabetes_without_chronic_complication」に分類されるICD10コードが該当する場合、1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</si>
  <si>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Charlson_Diabetes_with_chronic_complication</t>
    <phoneticPr fontId="5"/>
  </si>
  <si>
    <t xml:space="preserve">様式1の以下の項目のいずれかに
チャールソンスコア傷病マスタにて「Diabetes_with_chronic_complication」に分類されるICD10コードが該当する場合、1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</si>
  <si>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Charlson_Hemiplegia_or_paraplegia</t>
    <phoneticPr fontId="5"/>
  </si>
  <si>
    <t xml:space="preserve">様式1の以下の項目のいずれかに
チャールソンスコア傷病マスタにて「Hemiplegia_or_paraplegia」に分類されるICD10コードが該当する場合、1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</si>
  <si>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Charlson_Renal_disease</t>
    <phoneticPr fontId="5"/>
  </si>
  <si>
    <t xml:space="preserve">様式1の以下の項目のいずれかに
チャールソンスコア傷病マスタにて「Renal_disease」に分類されるICD10コードが該当する場合、1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</si>
  <si>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Charlson_Cancer</t>
    <phoneticPr fontId="5"/>
  </si>
  <si>
    <t xml:space="preserve">様式1の以下の項目のいずれかに
チャールソンスコア傷病マスタにて「Cancer」に分類されるICD10コードが該当する場合、1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</si>
  <si>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Charlson_Moderate_or_severe_liver_disease</t>
    <phoneticPr fontId="5"/>
  </si>
  <si>
    <t xml:space="preserve">様式1の以下の項目のいずれかに
チャールソンスコア傷病マスタにて「Moderate_or_severe_liver_disease」に分類されるICD10コードが該当する場合、1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</si>
  <si>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Charlson_Metastatic_cancer</t>
    <phoneticPr fontId="5"/>
  </si>
  <si>
    <t xml:space="preserve">様式1の以下の項目のいずれかに
チャールソンスコア傷病マスタにて「Metastatic_cancer」に分類されるICD10コードが該当する場合、1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</si>
  <si>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Charlson_AIDS/HIV</t>
    <phoneticPr fontId="5"/>
  </si>
  <si>
    <t xml:space="preserve">様式1の以下の項目のいずれかに
チャールソンスコア傷病マスタにて「AIDS/HIV」に分類されるICD10コードが該当する場合、1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</si>
  <si>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外来EF（入院前）より
降圧薬マスタに収録されているレセプト電算コードを元にデータを取得できる場合、1
上記以外の場合、0を登録する
</t>
    <rPh sb="19" eb="21">
      <t>シュウロク</t>
    </rPh>
    <phoneticPr fontId="1"/>
  </si>
  <si>
    <t xml:space="preserve">外来EF（入院前）より
降圧薬マスタにて分類1が「RA系」のレセプト電算コードを元にデータを取得できる場合、1
上記以外の場合、0を登録する
</t>
    <rPh sb="27" eb="28">
      <t>ケイ</t>
    </rPh>
    <phoneticPr fontId="1"/>
  </si>
  <si>
    <t>pre_RA_ACE</t>
    <phoneticPr fontId="5"/>
  </si>
  <si>
    <t>入院前_RA系_ACE阻害薬</t>
    <phoneticPr fontId="5"/>
  </si>
  <si>
    <t xml:space="preserve">外来EF（入院前）より
降圧薬マスタにて分類1が「RA系」で分類2が「ACE阻害薬」のレセプト電算コードを元にデータを取得できる場合、1
上記以外の場合、0を登録する
</t>
    <rPh sb="5" eb="7">
      <t>ニュウイン</t>
    </rPh>
    <rPh sb="7" eb="8">
      <t>マエ</t>
    </rPh>
    <rPh sb="12" eb="15">
      <t>コウアツヤク</t>
    </rPh>
    <rPh sb="47" eb="49">
      <t>デンサン</t>
    </rPh>
    <phoneticPr fontId="5"/>
  </si>
  <si>
    <t>pre_RA_ARB</t>
    <phoneticPr fontId="5"/>
  </si>
  <si>
    <t>入院前_RA系_ARB</t>
    <rPh sb="6" eb="7">
      <t>ケイ</t>
    </rPh>
    <phoneticPr fontId="5"/>
  </si>
  <si>
    <t xml:space="preserve">外来EF（入院前）より
降圧薬マスタにて分類1が「RA系」で分類2が「ARB」のレセプト電算コードを元にデータを取得できる場合、1
上記以外の場合、0を登録する
</t>
    <phoneticPr fontId="5"/>
  </si>
  <si>
    <t>pre_RA_Renin</t>
    <phoneticPr fontId="5"/>
  </si>
  <si>
    <t>入院前_RA系_レニン阻害薬</t>
    <phoneticPr fontId="5"/>
  </si>
  <si>
    <t xml:space="preserve">外来EF（入院前）より
降圧薬マスタにて分類1が「RA系」で分類2が「レニン阻害薬」のレセプト電算コードを元にデータを取得できる場合、1
上記以外の場合、0を登録する
</t>
    <phoneticPr fontId="5"/>
  </si>
  <si>
    <t xml:space="preserve">外来EF（入院前）より
降圧薬マスタにて分類2が「Ca拮抗薬」のレセプト電算コードを元にデータを取得できる場合、1
上記以外の場合、0を登録する
</t>
    <phoneticPr fontId="5"/>
  </si>
  <si>
    <t xml:space="preserve">外来EF（入院前）より
降圧薬マスタにて分類1が「利尿薬」のレセプト電算コードを元にデータを取得できる場合、1
上記以外の場合、0を登録する
</t>
    <rPh sb="20" eb="22">
      <t>ブンルイ</t>
    </rPh>
    <rPh sb="25" eb="28">
      <t>リニョウヤク</t>
    </rPh>
    <phoneticPr fontId="1"/>
  </si>
  <si>
    <t>pre_Diuretics_loop</t>
    <phoneticPr fontId="5"/>
  </si>
  <si>
    <t>入院前_利尿薬_ループ利尿薬</t>
    <phoneticPr fontId="5"/>
  </si>
  <si>
    <t xml:space="preserve">外来EF（入院前）より
降圧薬マスタにて分類1が「利尿薬」で分類2が「ループ利尿薬」のレセプト電算コードを元にデータを取得できる場合、1
上記以外の場合、0を登録する
</t>
    <phoneticPr fontId="5"/>
  </si>
  <si>
    <t>pre_Diuretics_Thiazide</t>
    <phoneticPr fontId="5"/>
  </si>
  <si>
    <t>入院前_利尿薬_サイアザイド系</t>
    <phoneticPr fontId="5"/>
  </si>
  <si>
    <t xml:space="preserve">外来EF（入院前）より
降圧薬マスタにて分類1が「利尿薬」で分類2が「サイアザイド系」のレセプト電算コードを元にデータを取得できる場合、1
上記以外の場合、0を登録する
</t>
    <phoneticPr fontId="5"/>
  </si>
  <si>
    <t>pre_Diuretics_Spironolactone</t>
    <phoneticPr fontId="5"/>
  </si>
  <si>
    <t>入院前_利尿薬_K保持性</t>
    <phoneticPr fontId="5"/>
  </si>
  <si>
    <t xml:space="preserve">外来EF（入院前）より
降圧薬マスタにて分類1が「利尿薬」で分類2が「K保持性」のレセプト電算コードを元にデータを取得できる場合、1
上記以外の場合、0を登録する
</t>
    <phoneticPr fontId="5"/>
  </si>
  <si>
    <t xml:space="preserve">外来EF（入院前）より
降圧薬マスタにて分類1が「交感神経遮断薬」のレセプト電算コードを元にデータを取得できる場合、1
上記以外の場合、0を登録する
</t>
    <rPh sb="20" eb="22">
      <t>ブンルイ</t>
    </rPh>
    <rPh sb="25" eb="27">
      <t>コウカン</t>
    </rPh>
    <rPh sb="27" eb="29">
      <t>シンケイ</t>
    </rPh>
    <rPh sb="29" eb="32">
      <t>シャダンヤク</t>
    </rPh>
    <phoneticPr fontId="1"/>
  </si>
  <si>
    <t>pre_Blocker_alpha</t>
    <phoneticPr fontId="5"/>
  </si>
  <si>
    <t>入院前_交感神経遮断薬_α遮断薬</t>
    <phoneticPr fontId="5"/>
  </si>
  <si>
    <t xml:space="preserve">外来EF（入院前）より
降圧薬マスタにて分類1が「交感神経遮断薬」で分類2が「α遮断薬」のレセプト電算コードを元にデータを取得できる場合、1
上記以外の場合、0を登録する
</t>
    <phoneticPr fontId="5"/>
  </si>
  <si>
    <t>pre_Blocker_beta</t>
    <phoneticPr fontId="5"/>
  </si>
  <si>
    <t>入院前_交感神経遮断薬_β遮断薬</t>
    <phoneticPr fontId="5"/>
  </si>
  <si>
    <t xml:space="preserve">外来EF（入院前）より
降圧薬マスタにて分類1が「交感神経遮断薬」で分類2が「β遮断薬」のレセプト電算コードを元にデータを取得できる場合、1
上記以外の場合、0を登録する
</t>
    <phoneticPr fontId="5"/>
  </si>
  <si>
    <t>pre_Blocker_alpha_beta</t>
    <phoneticPr fontId="5"/>
  </si>
  <si>
    <t>入院前_交感神経遮断薬_αβ遮断薬</t>
    <phoneticPr fontId="5"/>
  </si>
  <si>
    <t xml:space="preserve">外来EF（入院前）より
降圧薬マスタにて分類1が「交感神経遮断薬」で分類2が「αβ遮断薬」のレセプト電算コードを元にデータを取得できる場合、1
上記以外の場合、0を登録する
</t>
    <phoneticPr fontId="5"/>
  </si>
  <si>
    <t xml:space="preserve">外来EF（入院前）より
糖尿病治療薬マスタに収録されているレセプト電算コードを元にデータを取得できる場合、1
上記以外の場合、0を登録する
</t>
    <phoneticPr fontId="1"/>
  </si>
  <si>
    <t xml:space="preserve">外来EF（入院前）より
糖尿病治療薬マスタにて分類1が「経口糖尿病治療薬」のレセプト電算コードを元にデータを取得できる場合、1
上記以外の場合、0を登録する
</t>
    <rPh sb="23" eb="25">
      <t>ブンルイ</t>
    </rPh>
    <phoneticPr fontId="1"/>
  </si>
  <si>
    <t>pre_oral_DM_SU</t>
    <phoneticPr fontId="5"/>
  </si>
  <si>
    <t>入院前_経口糖尿病治療薬_SU剤</t>
    <phoneticPr fontId="5"/>
  </si>
  <si>
    <t xml:space="preserve">外来EF（入院前）より
糖尿病治療薬マスタにて分類1が「経口糖尿病治療薬」で分類2が「SU剤」のレセプト電算コードを元にデータを取得できる場合、1
上記以外の場合、0を登録する
</t>
    <phoneticPr fontId="5"/>
  </si>
  <si>
    <t>pre_oral_DM_Thiazoline</t>
    <phoneticPr fontId="5"/>
  </si>
  <si>
    <t>入院前_経口糖尿病治療薬_チアゾリン系</t>
    <phoneticPr fontId="5"/>
  </si>
  <si>
    <t xml:space="preserve">外来EF（入院前）より
糖尿病治療薬マスタにて分類1が「経口糖尿病治療薬」で分類2が「チアゾリン系」のレセプト電算コードを元にデータを取得できる場合、1
上記以外の場合、0を登録する
</t>
    <phoneticPr fontId="5"/>
  </si>
  <si>
    <t>pre_oral_DM_Biguanide</t>
    <phoneticPr fontId="5"/>
  </si>
  <si>
    <t>入院前_経口糖尿病治療薬_ビグアナイド系</t>
    <phoneticPr fontId="5"/>
  </si>
  <si>
    <t xml:space="preserve">外来EF（入院前）より
糖尿病治療薬マスタにて分類1が「経口糖尿病治療薬」で分類2が「ビグアナイド系」のレセプト電算コードを元にデータを取得できる場合、1
上記以外の場合、0を登録する
</t>
    <phoneticPr fontId="5"/>
  </si>
  <si>
    <t>pre_oral_DM_glinide</t>
    <phoneticPr fontId="5"/>
  </si>
  <si>
    <t>入院前_経口糖尿病治療薬_グリニド系</t>
    <phoneticPr fontId="5"/>
  </si>
  <si>
    <t xml:space="preserve">外来EF（入院前）より
糖尿病治療薬マスタにて分類1が「経口糖尿病治療薬」で分類2が「グリニド系」のレセプト電算コードを元にデータを取得できる場合、1
上記以外の場合、0を登録する
</t>
    <phoneticPr fontId="5"/>
  </si>
  <si>
    <t>pre_oral_DM_alpha_GI</t>
    <phoneticPr fontId="5"/>
  </si>
  <si>
    <t>入院前_経口糖尿病治療薬_αGI</t>
    <phoneticPr fontId="5"/>
  </si>
  <si>
    <t xml:space="preserve">外来EF（入院前）より
糖尿病治療薬マスタにて分類1が「経口糖尿病治療薬」で分類2が「αGI」のレセプト電算コードを元にデータを取得できる場合、1
上記以外の場合、0を登録する
</t>
    <phoneticPr fontId="5"/>
  </si>
  <si>
    <t>pre_oral_DM_DPP4</t>
    <phoneticPr fontId="5"/>
  </si>
  <si>
    <t>入院前_経口糖尿病治療薬_DPP4</t>
    <phoneticPr fontId="5"/>
  </si>
  <si>
    <t xml:space="preserve">外来EF（入院前）より
糖尿病治療薬マスタにて分類1が「経口糖尿病治療薬」で分類2が「DPP4阻害薬」のレセプト電算コードを元にデータを取得できる場合、1
上記以外の場合、0を登録する
</t>
    <phoneticPr fontId="5"/>
  </si>
  <si>
    <t xml:space="preserve">外来EF（入院前）より
脂質異常症治療薬マスタに収録されているレセプト電算コードを元にデータを取得できる場合、1
上記以外の場合、0を登録する
</t>
    <rPh sb="24" eb="26">
      <t>シュウロク</t>
    </rPh>
    <phoneticPr fontId="1"/>
  </si>
  <si>
    <t xml:space="preserve">外来EF（入院前）より
抗凝固薬マスタに収録されているレセプト電算コードを元にデータを取得できる場合、1
上記以外の場合、0を登録する
</t>
    <rPh sb="12" eb="15">
      <t>コウギョウコ</t>
    </rPh>
    <rPh sb="15" eb="16">
      <t>ヤク</t>
    </rPh>
    <rPh sb="20" eb="22">
      <t>シュウロク</t>
    </rPh>
    <phoneticPr fontId="1"/>
  </si>
  <si>
    <t xml:space="preserve">外来EF（入院前）より
抗血小板薬マスタに収録されているレセプト電算コードを元にデータを取得できる場合、1
上記以外の場合、0を登録する
</t>
    <rPh sb="12" eb="13">
      <t>コウ</t>
    </rPh>
    <rPh sb="13" eb="16">
      <t>ケッショウバン</t>
    </rPh>
    <rPh sb="16" eb="17">
      <t>ヤク</t>
    </rPh>
    <rPh sb="21" eb="23">
      <t>シュウロク</t>
    </rPh>
    <phoneticPr fontId="1"/>
  </si>
  <si>
    <t>in_RA_ACE</t>
    <phoneticPr fontId="5"/>
  </si>
  <si>
    <t>入院中_RA系_ACE阻害薬</t>
    <phoneticPr fontId="5"/>
  </si>
  <si>
    <t>in_RA_ARB</t>
    <phoneticPr fontId="5"/>
  </si>
  <si>
    <t>入院中_RA系_ARB</t>
    <phoneticPr fontId="5"/>
  </si>
  <si>
    <t>in_RA_Renin</t>
    <phoneticPr fontId="5"/>
  </si>
  <si>
    <t>入院中_RA系_レニン阻害薬</t>
    <phoneticPr fontId="5"/>
  </si>
  <si>
    <t xml:space="preserve">入院EF(入院中）より
降圧薬マスタにて分類1が「利尿薬」のレセプト電算コードを元にデータを取得できる場合、1
上記以外の場合、0を登録する
</t>
    <phoneticPr fontId="1"/>
  </si>
  <si>
    <t>in_Diuretics_loop</t>
    <phoneticPr fontId="5"/>
  </si>
  <si>
    <t>入院中_利尿薬_ループ利尿薬</t>
    <phoneticPr fontId="5"/>
  </si>
  <si>
    <t>in_Diuretics_Thiazide</t>
    <phoneticPr fontId="5"/>
  </si>
  <si>
    <t>入院中_利尿薬_サイアザイド系</t>
    <phoneticPr fontId="5"/>
  </si>
  <si>
    <t>in_Diuretics_Spironolactone</t>
    <phoneticPr fontId="5"/>
  </si>
  <si>
    <t>入院中_利尿薬_K保持性</t>
    <phoneticPr fontId="5"/>
  </si>
  <si>
    <t>in_Blocker_alpha</t>
    <phoneticPr fontId="5"/>
  </si>
  <si>
    <t>入院中_交感神経遮断薬_α遮断薬</t>
    <phoneticPr fontId="5"/>
  </si>
  <si>
    <t>in_Blocker_beta</t>
    <phoneticPr fontId="5"/>
  </si>
  <si>
    <t>入院中_交感神経遮断薬_β遮断薬</t>
    <phoneticPr fontId="5"/>
  </si>
  <si>
    <t>in_Blocker_alpha_beta</t>
    <phoneticPr fontId="5"/>
  </si>
  <si>
    <t>入院中_交感神経遮断薬_αβ遮断薬</t>
    <phoneticPr fontId="5"/>
  </si>
  <si>
    <t>in_oral_DM_SU</t>
    <phoneticPr fontId="5"/>
  </si>
  <si>
    <t>入院中_経口糖尿病治療薬_SU剤</t>
    <phoneticPr fontId="5"/>
  </si>
  <si>
    <t>in_oral_DM_Thiazoline</t>
    <phoneticPr fontId="5"/>
  </si>
  <si>
    <t>入院中_経口糖尿病治療薬_チアゾリン系</t>
    <phoneticPr fontId="5"/>
  </si>
  <si>
    <t>in_oral_DM_Biguanide</t>
    <phoneticPr fontId="5"/>
  </si>
  <si>
    <t>入院中_経口糖尿病治療薬_ビグアナイド系</t>
    <phoneticPr fontId="5"/>
  </si>
  <si>
    <t>in_oral_DM_glinide</t>
    <phoneticPr fontId="5"/>
  </si>
  <si>
    <t>入院中_経口糖尿病治療薬_グリニド系</t>
    <phoneticPr fontId="5"/>
  </si>
  <si>
    <t>in_oral_DM_alpha_GI</t>
    <phoneticPr fontId="5"/>
  </si>
  <si>
    <t>入院中_経口糖尿病治療薬_αGI</t>
    <phoneticPr fontId="5"/>
  </si>
  <si>
    <t>in_oral_DM_DPP4</t>
    <phoneticPr fontId="5"/>
  </si>
  <si>
    <t>入院中_経口糖尿病治療薬_DPP4</t>
    <phoneticPr fontId="5"/>
  </si>
  <si>
    <t>dis_RA_ACE</t>
    <phoneticPr fontId="5"/>
  </si>
  <si>
    <t>退院時処方_RA系_ACE阻害薬</t>
    <rPh sb="0" eb="2">
      <t>タイイン</t>
    </rPh>
    <rPh sb="2" eb="3">
      <t>ジ</t>
    </rPh>
    <phoneticPr fontId="5"/>
  </si>
  <si>
    <t>dis_RA_ARB</t>
    <phoneticPr fontId="5"/>
  </si>
  <si>
    <t>退院時処方_RA系_ARB</t>
    <rPh sb="0" eb="2">
      <t>タイイン</t>
    </rPh>
    <rPh sb="2" eb="3">
      <t>ジ</t>
    </rPh>
    <phoneticPr fontId="5"/>
  </si>
  <si>
    <t>dis_RA_Renin</t>
    <phoneticPr fontId="5"/>
  </si>
  <si>
    <t>退院時処方_RA系_レニン阻害薬</t>
    <phoneticPr fontId="5"/>
  </si>
  <si>
    <t>dis_Diuretics_loop</t>
    <phoneticPr fontId="5"/>
  </si>
  <si>
    <t>退院時処方_利尿薬_ループ利尿薬</t>
    <phoneticPr fontId="5"/>
  </si>
  <si>
    <t>dis_Diuretics_Thiazide</t>
    <phoneticPr fontId="5"/>
  </si>
  <si>
    <t>退院時処方_利尿薬_サイアザイド系</t>
    <phoneticPr fontId="5"/>
  </si>
  <si>
    <t>dis_Diuretics_Spironolactone</t>
    <phoneticPr fontId="5"/>
  </si>
  <si>
    <t>退院時処方_利尿薬_K保持性</t>
    <phoneticPr fontId="5"/>
  </si>
  <si>
    <t>dis_Blocker_alpha</t>
    <phoneticPr fontId="5"/>
  </si>
  <si>
    <t>退院時処方_交感神経遮断薬_α遮断薬</t>
    <phoneticPr fontId="5"/>
  </si>
  <si>
    <t>dis_Blocker_beta</t>
    <phoneticPr fontId="5"/>
  </si>
  <si>
    <t>退院時処方_交感神経遮断薬_β遮断薬</t>
    <phoneticPr fontId="5"/>
  </si>
  <si>
    <t>dis_Blocker_alpha_beta</t>
    <phoneticPr fontId="5"/>
  </si>
  <si>
    <t>退院時処方_交感神経遮断薬_αβ遮断薬</t>
    <phoneticPr fontId="5"/>
  </si>
  <si>
    <t>dis_oral_DM_SU</t>
    <phoneticPr fontId="5"/>
  </si>
  <si>
    <t>退院時処方_経口糖尿病治療薬_SU剤</t>
    <phoneticPr fontId="5"/>
  </si>
  <si>
    <t>dis_oral_DM_Thiazoline</t>
    <phoneticPr fontId="5"/>
  </si>
  <si>
    <t>退院時処方_経口糖尿病治療薬_チアゾリン系</t>
    <phoneticPr fontId="5"/>
  </si>
  <si>
    <t>dis_oral_DM_Biguanide</t>
    <phoneticPr fontId="5"/>
  </si>
  <si>
    <t>退院時処方_経口糖尿病治療薬_ビグアナイド系</t>
    <phoneticPr fontId="5"/>
  </si>
  <si>
    <t>dis_oral_DM_glinide</t>
    <phoneticPr fontId="5"/>
  </si>
  <si>
    <t>退院時処方_経口糖尿病治療薬_グリニド系</t>
    <phoneticPr fontId="5"/>
  </si>
  <si>
    <t>dis_oral_DM_alpha_GI</t>
    <phoneticPr fontId="5"/>
  </si>
  <si>
    <t>退院時処方_経口糖尿病治療薬_αGI</t>
    <phoneticPr fontId="5"/>
  </si>
  <si>
    <t>dis_oral_DM_DPP4</t>
    <phoneticPr fontId="5"/>
  </si>
  <si>
    <t>退院時処方_経口糖尿病治療薬_DPP4</t>
    <phoneticPr fontId="5"/>
  </si>
  <si>
    <t xml:space="preserve">外来EF(退院後）より
降圧薬マスタに収録されているレセプト電算コードを元にデータを取得できる場合、1
上記以外の場合、0を登録する
</t>
    <phoneticPr fontId="1"/>
  </si>
  <si>
    <t xml:space="preserve">外来EF(退院後）より
降圧薬マスタにて分類1が「RA系」のレセプト電算コードを元にデータを取得できる場合、1
上記以外の場合、0を登録する
</t>
    <phoneticPr fontId="1"/>
  </si>
  <si>
    <t>post_RA_ACE</t>
    <phoneticPr fontId="5"/>
  </si>
  <si>
    <t>退院後_RA系_ACE阻害薬</t>
    <phoneticPr fontId="5"/>
  </si>
  <si>
    <t>post_RA_ARB</t>
    <phoneticPr fontId="5"/>
  </si>
  <si>
    <t>退院後_RA系_ARB</t>
    <phoneticPr fontId="5"/>
  </si>
  <si>
    <t>post_RA_Renin</t>
    <phoneticPr fontId="5"/>
  </si>
  <si>
    <t>退院後_RA系_レニン阻害薬</t>
    <phoneticPr fontId="5"/>
  </si>
  <si>
    <t xml:space="preserve">外来EF(退院後）より
降圧薬マスタにて分類1が「利尿薬」のレセプト電算コードを元にデータを取得できる場合、1
上記以外の場合、0を登録する
</t>
    <phoneticPr fontId="1"/>
  </si>
  <si>
    <t>post_Diuretics_loop</t>
    <phoneticPr fontId="5"/>
  </si>
  <si>
    <t>退院後_利尿薬_ループ利尿薬</t>
    <phoneticPr fontId="5"/>
  </si>
  <si>
    <t>post_Diuretics_Thiazide</t>
    <phoneticPr fontId="5"/>
  </si>
  <si>
    <t>退院後_利尿薬_サイアザイド系</t>
    <phoneticPr fontId="5"/>
  </si>
  <si>
    <t>post_Diuretics_Spironolactone</t>
    <phoneticPr fontId="5"/>
  </si>
  <si>
    <t>退院後_利尿薬_K保持性</t>
    <phoneticPr fontId="5"/>
  </si>
  <si>
    <t xml:space="preserve">外来EF(退院後）より
降圧薬マスタにて分類1が「交感神経遮断薬」のレセプト電算コードを元にデータを取得できる場合、1
上記以外の場合、0を登録する
</t>
    <phoneticPr fontId="5"/>
  </si>
  <si>
    <t>post_Blocker_alpha</t>
    <phoneticPr fontId="5"/>
  </si>
  <si>
    <t>退院後_交感神経遮断薬_α遮断薬</t>
    <phoneticPr fontId="5"/>
  </si>
  <si>
    <t>post_Blocker_beta</t>
    <phoneticPr fontId="5"/>
  </si>
  <si>
    <t>退院後_交感神経遮断薬_β遮断薬</t>
    <phoneticPr fontId="5"/>
  </si>
  <si>
    <t>post_Blocker_alpha_beta</t>
    <phoneticPr fontId="5"/>
  </si>
  <si>
    <t>退院後_交感神経遮断薬_αβ遮断薬</t>
    <phoneticPr fontId="5"/>
  </si>
  <si>
    <t>post_oral_DM_SU</t>
    <phoneticPr fontId="5"/>
  </si>
  <si>
    <t>退院後_経口糖尿病治療薬_SU剤</t>
    <phoneticPr fontId="5"/>
  </si>
  <si>
    <t>post_oral_DM_Thiazoline</t>
    <phoneticPr fontId="5"/>
  </si>
  <si>
    <t>退院後_経口糖尿病治療薬_チアゾリン系</t>
    <phoneticPr fontId="5"/>
  </si>
  <si>
    <t>post_oral_DM_Biguanide</t>
    <phoneticPr fontId="5"/>
  </si>
  <si>
    <t>退院後_経口糖尿病治療薬_ビグアナイド系</t>
    <phoneticPr fontId="5"/>
  </si>
  <si>
    <t>post_oral_DM_glinide</t>
    <phoneticPr fontId="5"/>
  </si>
  <si>
    <t>退院後_経口糖尿病治療薬_グリニド系</t>
    <phoneticPr fontId="5"/>
  </si>
  <si>
    <t>post_oral_DM_alpha_GI</t>
    <phoneticPr fontId="5"/>
  </si>
  <si>
    <t>退院後_経口糖尿病治療薬_αGI</t>
    <phoneticPr fontId="5"/>
  </si>
  <si>
    <t>post_oral_DM_DPP4</t>
    <phoneticPr fontId="5"/>
  </si>
  <si>
    <t>退院後_経口糖尿病治療薬_DPP4</t>
    <phoneticPr fontId="5"/>
  </si>
  <si>
    <t>入院時併存_高血圧</t>
    <rPh sb="0" eb="2">
      <t>ニュウイン</t>
    </rPh>
    <rPh sb="2" eb="3">
      <t>ジ</t>
    </rPh>
    <rPh sb="3" eb="5">
      <t>ヘイソン</t>
    </rPh>
    <rPh sb="6" eb="9">
      <t>コウケツアツ</t>
    </rPh>
    <phoneticPr fontId="5"/>
  </si>
  <si>
    <t xml:space="preserve">様式1の以下の項目のいずれかに
「I1$」が該当する場合、1
いずれも該当しない場合、0を登録する
・入院時併存症名ICD10（いずれか）
</t>
    <phoneticPr fontId="5"/>
  </si>
  <si>
    <t>入院時併存_糖尿病</t>
    <rPh sb="6" eb="9">
      <t>トウニョウビョウ</t>
    </rPh>
    <phoneticPr fontId="5"/>
  </si>
  <si>
    <t xml:space="preserve">様式1の以下の項目のいずれかに
「E10$、E11$、E12$、E13$、E14$」が該当する場合、1
いずれも該当しない場合、0を登録する
・入院時併存症名ICD10（いずれか）
</t>
    <phoneticPr fontId="5"/>
  </si>
  <si>
    <t>入院時併存__脂質異常症</t>
    <rPh sb="7" eb="12">
      <t>シシツイジョウショウ</t>
    </rPh>
    <phoneticPr fontId="5"/>
  </si>
  <si>
    <t xml:space="preserve">様式1の以下の項目のいずれかに
「E78$」が該当する場合、1
いずれも該当しない場合、0を登録する
・入院時併存症名ICD10（いずれか）
</t>
    <phoneticPr fontId="5"/>
  </si>
  <si>
    <t>入院時併存_高尿酸血症</t>
    <rPh sb="6" eb="7">
      <t>コウ</t>
    </rPh>
    <rPh sb="7" eb="9">
      <t>ニョウサン</t>
    </rPh>
    <rPh sb="9" eb="10">
      <t>ケツ</t>
    </rPh>
    <rPh sb="10" eb="11">
      <t>ショウ</t>
    </rPh>
    <phoneticPr fontId="5"/>
  </si>
  <si>
    <t xml:space="preserve">様式1の以下の項目のいずれかに
「E790、M10$」が該当する場合、1
いずれも該当しない場合、0を登録する
・入院時併存症名ICD10（いずれか）
</t>
    <phoneticPr fontId="5"/>
  </si>
  <si>
    <t>入院時併存_未破裂脳動脈瘤</t>
    <rPh sb="6" eb="9">
      <t>ミハレツ</t>
    </rPh>
    <rPh sb="9" eb="10">
      <t>ノウ</t>
    </rPh>
    <rPh sb="10" eb="13">
      <t>ドウミャクリュウ</t>
    </rPh>
    <phoneticPr fontId="5"/>
  </si>
  <si>
    <t xml:space="preserve">様式1の以下の項目のいずれかに
「I671」が該当する場合、1
いずれも該当しない場合、0を登録する
・入院時併存症名ICD10（いずれか）
</t>
    <phoneticPr fontId="5"/>
  </si>
  <si>
    <t>入院時併存_くも膜下出血</t>
    <rPh sb="8" eb="10">
      <t>マクカ</t>
    </rPh>
    <rPh sb="10" eb="12">
      <t>シュッケツ</t>
    </rPh>
    <phoneticPr fontId="5"/>
  </si>
  <si>
    <t xml:space="preserve">様式1の以下の項目のいずれかに
「I60$」が該当する場合、1
いずれも該当しない場合、0を登録する
・入院時併存症名ICD10（いずれか）
</t>
    <phoneticPr fontId="5"/>
  </si>
  <si>
    <r>
      <t>入院時併存_脳梗塞</t>
    </r>
    <r>
      <rPr>
        <strike/>
        <sz val="11"/>
        <rFont val="ＭＳ Ｐゴシック"/>
        <family val="3"/>
        <charset val="128"/>
        <scheme val="minor"/>
      </rPr>
      <t>_併存症</t>
    </r>
    <rPh sb="6" eb="9">
      <t>ノウコウソク</t>
    </rPh>
    <rPh sb="10" eb="12">
      <t>ヘイゾン</t>
    </rPh>
    <rPh sb="12" eb="13">
      <t>ショウ</t>
    </rPh>
    <phoneticPr fontId="5"/>
  </si>
  <si>
    <t xml:space="preserve">様式1の以下の項目のいずれかに
「I63$」が該当する場合、1
いずれも該当しない場合、0を登録する
・入院時併存症名ICD10（いずれか）
</t>
    <phoneticPr fontId="5"/>
  </si>
  <si>
    <t>入院時併存_脳内出血</t>
    <rPh sb="6" eb="8">
      <t>ノウナイ</t>
    </rPh>
    <rPh sb="8" eb="10">
      <t>シュッケツ</t>
    </rPh>
    <phoneticPr fontId="5"/>
  </si>
  <si>
    <t xml:space="preserve">様式1の以下の項目のいずれかに
「I61$（ただしI619を除く）」が該当する場合、1
いずれも該当しない場合、0を登録する
・入院時併存症名ICD10（いずれか）
</t>
    <phoneticPr fontId="5"/>
  </si>
  <si>
    <t xml:space="preserve">以下の区分番号をレセプト電算コードに変換し、それを元に入院EFを取得できる場合、1
取得できない場合、0を登録する
・J046 非開胸的心マッサージ
・J0472 カウンターショック（その他）
・K545 開胸心臓マッサージ
</t>
    <phoneticPr fontId="5"/>
  </si>
  <si>
    <t>主傷病等_狭心症</t>
    <rPh sb="3" eb="4">
      <t>トウ</t>
    </rPh>
    <rPh sb="5" eb="8">
      <t>キョウシンショウ</t>
    </rPh>
    <phoneticPr fontId="5"/>
  </si>
  <si>
    <t>主傷病等_急性心筋梗塞</t>
    <phoneticPr fontId="5"/>
  </si>
  <si>
    <t>主傷病等_心房細動および粗動</t>
    <phoneticPr fontId="5"/>
  </si>
  <si>
    <t>主傷病等_心不全</t>
    <phoneticPr fontId="5"/>
  </si>
  <si>
    <t>主傷病等_心停止</t>
    <rPh sb="5" eb="8">
      <t>シンテイシ</t>
    </rPh>
    <phoneticPr fontId="5"/>
  </si>
  <si>
    <t>医療資源_狭心症</t>
    <rPh sb="0" eb="2">
      <t>イリョウ</t>
    </rPh>
    <rPh sb="2" eb="4">
      <t>シゲン</t>
    </rPh>
    <rPh sb="5" eb="8">
      <t>キョウシンショウ</t>
    </rPh>
    <phoneticPr fontId="5"/>
  </si>
  <si>
    <t>医療資源_不安定狭心症</t>
    <rPh sb="5" eb="8">
      <t>フアンテイ</t>
    </rPh>
    <rPh sb="8" eb="11">
      <t>キョウシンショウ</t>
    </rPh>
    <phoneticPr fontId="5"/>
  </si>
  <si>
    <t>医療資源_ACS</t>
    <phoneticPr fontId="5"/>
  </si>
  <si>
    <t>医療資源_AMI</t>
    <phoneticPr fontId="5"/>
  </si>
  <si>
    <t>医療資源_HF</t>
    <phoneticPr fontId="5"/>
  </si>
  <si>
    <t xml:space="preserve">以下の区分番号をレセプト電算コードに変換し、それを元に入院EFを取得できる場合、1
取得できない場合、0を登録する
・K5521「冠動脈、大動脈バイパス移植術（１吻合）」
・K5522「冠動脈、大動脈バイパス移植術（２吻合以上）」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</si>
  <si>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以下の区分番号をレセプト電算コードに変換し、それを元にEFファイル（入院中）を取得できる場合、1
取得できない場合、0を登録する
・K552-21「冠動脈、大動脈バイパス移植術（人工心肺不使用）（１吻合）」
・K552-22「冠動脈、大動脈バイパス移植術（人工心肺不使用）（２吻合以上）」
</t>
    <rPh sb="0" eb="2">
      <t>イカ</t>
    </rPh>
    <rPh sb="12" eb="14">
      <t>デンサン</t>
    </rPh>
    <rPh sb="18" eb="20">
      <t>ヘンカン</t>
    </rPh>
    <rPh sb="25" eb="26">
      <t>モト</t>
    </rPh>
    <rPh sb="39" eb="41">
      <t>シュトク</t>
    </rPh>
    <rPh sb="44" eb="46">
      <t>バアイ</t>
    </rPh>
    <rPh sb="49" eb="51">
      <t>シュトク</t>
    </rPh>
    <rPh sb="55" eb="57">
      <t>バアイ</t>
    </rPh>
    <phoneticPr fontId="5"/>
  </si>
  <si>
    <t xml:space="preserve">以下の区分番号をレセプト電算コードに変換し、それを元に入院EFを取得できる場合、1
取得できない場合、0を登録する
・K5951「経皮的カテーテル心筋焼灼術（心房中隔穿刺、心外膜アプローチ）」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</si>
  <si>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以下の区分番号をレセプト電算コードに変換し、それを元にEFファイル（入院中）を取得できる場合、1
取得できない場合、0を登録する
・K5952「経皮的カテーテル心筋焼灼術（その他）」
</t>
    <rPh sb="0" eb="2">
      <t>イカ</t>
    </rPh>
    <rPh sb="12" eb="14">
      <t>デンサン</t>
    </rPh>
    <rPh sb="18" eb="20">
      <t>ヘンカン</t>
    </rPh>
    <rPh sb="25" eb="26">
      <t>モト</t>
    </rPh>
    <rPh sb="39" eb="41">
      <t>シュトク</t>
    </rPh>
    <rPh sb="44" eb="46">
      <t>バアイ</t>
    </rPh>
    <rPh sb="49" eb="51">
      <t>シュトク</t>
    </rPh>
    <rPh sb="55" eb="57">
      <t>バアイ</t>
    </rPh>
    <phoneticPr fontId="5"/>
  </si>
  <si>
    <t xml:space="preserve">以下の区分番号をレセプト電算コードに変換し、それを元に入院EFを取得できる場合、1
取得できない場合、0を登録する
・K598「両心室ペースメーカー移植術」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</si>
  <si>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以下の区分番号をレセプト電算コードに変換し、それを元に入院EFを取得できる場合、1
取得できない場合、0を登録する
・K599-3「両室ペーシング機能付き植込型除細動器移植術」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</si>
  <si>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以下の区分番号をレセプト電算コードに変換し、それを元に入院EFを取得できる場合、1
取得できない場合、0を登録する
・K599-4「両室ペーシング機能付き植込型除細動器交換術」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</si>
  <si>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・K546「経皮的冠動脈形成術」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</si>
  <si>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・K549「経皮的冠動脈ステント留置術」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</si>
  <si>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・K5521「冠動脈、大動脈バイパス移植術（１吻合）」
・K5522「冠動脈、大動脈バイパス移植術（２吻合以上）」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</si>
  <si>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・K552-21「冠動脈、大動脈バイパス移植術（人工心肺不使用）（１吻合）」
・K552-22「冠動脈、大動脈バイパス移植術（人工心肺不使用）（２吻合以上）」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</si>
  <si>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・K5951「経皮的カテーテル心筋焼灼術（心房中隔穿刺、心外膜アプローチ）」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</si>
  <si>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・K5952「経皮的カテーテル心筋焼灼術（その他）」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</si>
  <si>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・K598「両心室ペースメーカー移植術」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</si>
  <si>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・K599-3「両室ペーシング機能付き植込型除細動器移植術」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</si>
  <si>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・K599-4「両室ペーシング機能付き植込型除細動器交換術」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</si>
  <si>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dis_Blocker_beta2</t>
    <phoneticPr fontId="5"/>
  </si>
  <si>
    <t>退院時処方_交感神経遮断薬_β遮断薬_2</t>
    <rPh sb="0" eb="2">
      <t>タイイン</t>
    </rPh>
    <rPh sb="2" eb="3">
      <t>ジ</t>
    </rPh>
    <phoneticPr fontId="5"/>
  </si>
  <si>
    <t>in_Blocker_beta2</t>
    <phoneticPr fontId="5"/>
  </si>
  <si>
    <t>入院中_交感神経遮断薬_β遮断薬2</t>
    <rPh sb="0" eb="3">
      <t>ニュウインチュウ</t>
    </rPh>
    <phoneticPr fontId="5"/>
  </si>
  <si>
    <t>主傷病等_肺塞栓症</t>
    <rPh sb="0" eb="1">
      <t>シュ</t>
    </rPh>
    <rPh sb="1" eb="3">
      <t>ショウビョウ</t>
    </rPh>
    <rPh sb="3" eb="4">
      <t>トウ</t>
    </rPh>
    <rPh sb="5" eb="6">
      <t>ハイ</t>
    </rPh>
    <rPh sb="6" eb="9">
      <t>ソクセンショウ</t>
    </rPh>
    <phoneticPr fontId="5"/>
  </si>
  <si>
    <t xml:space="preserve">様式1の以下の項目のいずれかに
「I260、I269」のいずれかが該当する場合、1
いずれも該当しない場合、0を登録する
・主傷病名ICD10
・入院契機ICD10
・医療資源最傷病ICD10
</t>
    <phoneticPr fontId="5"/>
  </si>
  <si>
    <t>主傷病等_原発性肺高血圧(症)</t>
    <rPh sb="1" eb="3">
      <t>ショウビョウ</t>
    </rPh>
    <rPh sb="5" eb="8">
      <t>ゲンパツセイ</t>
    </rPh>
    <rPh sb="8" eb="9">
      <t>ハイ</t>
    </rPh>
    <rPh sb="9" eb="12">
      <t>コウケツアツ</t>
    </rPh>
    <rPh sb="13" eb="14">
      <t>ショウ</t>
    </rPh>
    <phoneticPr fontId="5"/>
  </si>
  <si>
    <t xml:space="preserve">様式1の以下の項目のいずれかに
「I270」が該当する場合、1
いずれも該当しない場合、0を登録する
・主傷病名ICD10
・入院契機ICD10
・医療資源最傷病ICD10
</t>
    <phoneticPr fontId="5"/>
  </si>
  <si>
    <t>主傷病等_ファロー四微症</t>
    <rPh sb="1" eb="3">
      <t>ショウビョウ</t>
    </rPh>
    <rPh sb="9" eb="10">
      <t>ヨン</t>
    </rPh>
    <rPh sb="10" eb="11">
      <t>ビ</t>
    </rPh>
    <rPh sb="11" eb="12">
      <t>ショウ</t>
    </rPh>
    <phoneticPr fontId="5"/>
  </si>
  <si>
    <t xml:space="preserve">様式1の以下の項目のいずれかに
「Q213」が該当する場合、1
いずれも該当しない場合、0を登録する
・主傷病名ICD10
・入院契機ICD10
・医療資源最傷病ICD10
</t>
    <phoneticPr fontId="5"/>
  </si>
  <si>
    <t xml:space="preserve">以下の区分番号をレセプト電算コードに変換し、それを元に入院EFを取得できる場合、1
取得できない場合、0を登録する
・K570-3「経皮的肺動脈形成術」
</t>
    <phoneticPr fontId="5"/>
  </si>
  <si>
    <t xml:space="preserve">以下の区分番号をレセプト電算コードに変換し、それを元に入院EFを取得できる場合、1
取得できない場合、0を登録する
・K5862「単心室症又は三尖弁閉鎖症手術（フォンタン手術）」
</t>
    <rPh sb="66" eb="67">
      <t>タン</t>
    </rPh>
    <rPh sb="67" eb="69">
      <t>シンシツ</t>
    </rPh>
    <rPh sb="69" eb="70">
      <t>ショウ</t>
    </rPh>
    <rPh sb="70" eb="71">
      <t>マタ</t>
    </rPh>
    <rPh sb="72" eb="75">
      <t>サンセンベン</t>
    </rPh>
    <rPh sb="75" eb="78">
      <t>ヘイサショウ</t>
    </rPh>
    <rPh sb="78" eb="80">
      <t>シュジュツ</t>
    </rPh>
    <rPh sb="86" eb="88">
      <t>シュジュツ</t>
    </rPh>
    <phoneticPr fontId="5"/>
  </si>
  <si>
    <t>2017年02月06日版</t>
    <rPh sb="4" eb="5">
      <t>ネン</t>
    </rPh>
    <rPh sb="7" eb="8">
      <t>ガツ</t>
    </rPh>
    <rPh sb="10" eb="11">
      <t>ニチ</t>
    </rPh>
    <rPh sb="11" eb="12">
      <t>バン</t>
    </rPh>
    <phoneticPr fontId="5"/>
  </si>
  <si>
    <t>Ver 2.0.2</t>
    <phoneticPr fontId="5"/>
  </si>
  <si>
    <t>Rotablator</t>
    <phoneticPr fontId="5"/>
  </si>
  <si>
    <t>年度内入院回数_連番</t>
    <rPh sb="0" eb="2">
      <t>ネンド</t>
    </rPh>
    <rPh sb="2" eb="3">
      <t>ナイ</t>
    </rPh>
    <rPh sb="3" eb="5">
      <t>ニュウイン</t>
    </rPh>
    <rPh sb="5" eb="7">
      <t>カイスウ</t>
    </rPh>
    <rPh sb="8" eb="10">
      <t>レンバン</t>
    </rPh>
    <phoneticPr fontId="5"/>
  </si>
  <si>
    <t>年度内入院回数_合計</t>
    <rPh sb="0" eb="2">
      <t>ネンド</t>
    </rPh>
    <rPh sb="2" eb="3">
      <t>ナイ</t>
    </rPh>
    <rPh sb="3" eb="5">
      <t>ニュウイン</t>
    </rPh>
    <rPh sb="5" eb="7">
      <t>カイスウ</t>
    </rPh>
    <rPh sb="8" eb="10">
      <t>ゴウケイ</t>
    </rPh>
    <phoneticPr fontId="5"/>
  </si>
  <si>
    <t>0があれば抽出</t>
    <phoneticPr fontId="5"/>
  </si>
  <si>
    <t>入院回数</t>
    <rPh sb="0" eb="2">
      <t>ニュウイン</t>
    </rPh>
    <rPh sb="2" eb="4">
      <t>カイスウ</t>
    </rPh>
    <phoneticPr fontId="5"/>
  </si>
  <si>
    <t>施設コードとデータ識別番号ごとに、入院年月日および退院年月日の昇順で並べた際の順番を1から1刻みで登録する</t>
    <rPh sb="0" eb="2">
      <t>シセツ</t>
    </rPh>
    <rPh sb="9" eb="11">
      <t>シキベツ</t>
    </rPh>
    <rPh sb="11" eb="13">
      <t>バンゴウ</t>
    </rPh>
    <rPh sb="17" eb="19">
      <t>ニュウイン</t>
    </rPh>
    <rPh sb="19" eb="22">
      <t>ネンガッピ</t>
    </rPh>
    <rPh sb="25" eb="27">
      <t>タイイン</t>
    </rPh>
    <rPh sb="27" eb="30">
      <t>ネンガッピ</t>
    </rPh>
    <rPh sb="31" eb="33">
      <t>ショウジュン</t>
    </rPh>
    <rPh sb="34" eb="35">
      <t>ナラ</t>
    </rPh>
    <rPh sb="37" eb="38">
      <t>サイ</t>
    </rPh>
    <rPh sb="39" eb="41">
      <t>ジュンバン</t>
    </rPh>
    <rPh sb="46" eb="47">
      <t>キザ</t>
    </rPh>
    <rPh sb="49" eb="51">
      <t>トウロク</t>
    </rPh>
    <phoneticPr fontId="5"/>
  </si>
  <si>
    <t>施設コードとデータ識別番号ごとの症例数合計を登録する</t>
    <rPh sb="0" eb="2">
      <t>シセツ</t>
    </rPh>
    <rPh sb="9" eb="11">
      <t>シキベツ</t>
    </rPh>
    <rPh sb="11" eb="13">
      <t>バンゴウ</t>
    </rPh>
    <rPh sb="16" eb="18">
      <t>ショウレイ</t>
    </rPh>
    <rPh sb="18" eb="19">
      <t>スウ</t>
    </rPh>
    <rPh sb="19" eb="21">
      <t>ゴウケイ</t>
    </rPh>
    <rPh sb="22" eb="24">
      <t>トウロク</t>
    </rPh>
    <phoneticPr fontId="5"/>
  </si>
  <si>
    <r>
      <rPr>
        <sz val="11"/>
        <color rgb="FFFF0000"/>
        <rFont val="ＭＳ Ｐゴシック"/>
        <family val="3"/>
        <charset val="128"/>
        <scheme val="minor"/>
      </rPr>
      <t>発症時</t>
    </r>
    <r>
      <rPr>
        <sz val="11"/>
        <rFont val="ＭＳ Ｐゴシック"/>
        <family val="3"/>
        <charset val="128"/>
        <scheme val="minor"/>
      </rPr>
      <t>意識障害JCS</t>
    </r>
    <rPh sb="0" eb="2">
      <t>ハッショウ</t>
    </rPh>
    <rPh sb="2" eb="3">
      <t>ジ</t>
    </rPh>
    <phoneticPr fontId="5"/>
  </si>
  <si>
    <r>
      <t xml:space="preserve">様式3より「病床総数」を登録する。（ID = </t>
    </r>
    <r>
      <rPr>
        <sz val="11"/>
        <color rgb="FFFF0000"/>
        <rFont val="ＭＳ Ｐゴシック"/>
        <family val="3"/>
        <charset val="128"/>
        <scheme val="minor"/>
      </rPr>
      <t>6</t>
    </r>
    <r>
      <rPr>
        <sz val="11"/>
        <rFont val="ＭＳ Ｐゴシック"/>
        <family val="3"/>
        <charset val="128"/>
        <scheme val="minor"/>
      </rPr>
      <t xml:space="preserve"> and 該当月 = 4 )
抽出できない場合(様式3が無い場合)は、Null
</t>
    </r>
    <rPh sb="0" eb="2">
      <t>ヨウシキ</t>
    </rPh>
    <rPh sb="6" eb="8">
      <t>ビョウショウ</t>
    </rPh>
    <rPh sb="8" eb="10">
      <t>ソウスウ</t>
    </rPh>
    <rPh sb="12" eb="14">
      <t>トウロク</t>
    </rPh>
    <rPh sb="29" eb="31">
      <t>ガイトウ</t>
    </rPh>
    <rPh sb="31" eb="32">
      <t>ツキ</t>
    </rPh>
    <rPh sb="39" eb="41">
      <t>チュウシュツ</t>
    </rPh>
    <rPh sb="45" eb="47">
      <t>バアイ</t>
    </rPh>
    <rPh sb="48" eb="50">
      <t>ヨウシキ</t>
    </rPh>
    <rPh sb="52" eb="53">
      <t>ナ</t>
    </rPh>
    <rPh sb="54" eb="56">
      <t>バアイ</t>
    </rPh>
    <phoneticPr fontId="5"/>
  </si>
  <si>
    <t>pre_Prasugrel</t>
    <phoneticPr fontId="5"/>
  </si>
  <si>
    <t>入院前_プラスグレル</t>
    <phoneticPr fontId="5"/>
  </si>
  <si>
    <t xml:space="preserve">外来EF（入院前）より
抗血小板薬マスタにてプラスグレルに分類されるレセプト電算コードを元にデータを取得できる場合、1
上記以外の場合、0を登録する
</t>
    <rPh sb="12" eb="13">
      <t>コウ</t>
    </rPh>
    <rPh sb="13" eb="16">
      <t>ケッショウバン</t>
    </rPh>
    <rPh sb="16" eb="17">
      <t>ヤク</t>
    </rPh>
    <phoneticPr fontId="1"/>
  </si>
  <si>
    <t>入院中_プラスグレル</t>
  </si>
  <si>
    <t xml:space="preserve">入院EF(入院中）より
抗血小板薬マスタにてプラスグレルに分類されるレセプト電算コードを元にデータを取得できる場合、1
上記以外の場合、0を登録する
</t>
    <rPh sb="12" eb="13">
      <t>コウ</t>
    </rPh>
    <rPh sb="13" eb="16">
      <t>ケッショウバン</t>
    </rPh>
    <rPh sb="16" eb="17">
      <t>ヤク</t>
    </rPh>
    <phoneticPr fontId="1"/>
  </si>
  <si>
    <t>in_Prasugrel</t>
    <phoneticPr fontId="5"/>
  </si>
  <si>
    <t>退院時処方_プラスグレル</t>
  </si>
  <si>
    <t xml:space="preserve">入院外来EF（退院時処方）より
抗血小板薬マスタにてプラスグレルに分類されるレセプト電算コードを元にデータを取得でき、かつ死亡症例でない場合、1
上記以外の場合、0を登録する
</t>
    <rPh sb="16" eb="17">
      <t>コウ</t>
    </rPh>
    <rPh sb="17" eb="20">
      <t>ケッショウバン</t>
    </rPh>
    <rPh sb="20" eb="21">
      <t>ヤク</t>
    </rPh>
    <phoneticPr fontId="1"/>
  </si>
  <si>
    <t>退院後_プラスグレル</t>
  </si>
  <si>
    <t xml:space="preserve">外来EF(退院後）より
抗血小板薬マスタにてプラスグレルに分類されるレセプト電算コードを元にデータを取得できる場合、1
上記以外の場合、0を登録する
</t>
    <rPh sb="12" eb="13">
      <t>コウ</t>
    </rPh>
    <rPh sb="13" eb="16">
      <t>ケッショウバン</t>
    </rPh>
    <rPh sb="16" eb="17">
      <t>ヤク</t>
    </rPh>
    <phoneticPr fontId="1"/>
  </si>
  <si>
    <t>post_Prasugrel</t>
    <phoneticPr fontId="5"/>
  </si>
  <si>
    <t>times_hospitalization_serial</t>
    <phoneticPr fontId="5"/>
  </si>
  <si>
    <t>times_hospitalization_total</t>
    <phoneticPr fontId="5"/>
  </si>
  <si>
    <t>入院前_PCSK9</t>
    <phoneticPr fontId="5"/>
  </si>
  <si>
    <t>pre_PCSK9</t>
    <phoneticPr fontId="5"/>
  </si>
  <si>
    <t xml:space="preserve">外来EF（入院前）より
脂質異常症治療薬マスタにてPCSK9に分類されるレセプト電算コードを元にデータを取得できる場合、1
上記以外の場合、0を登録する
</t>
    <phoneticPr fontId="1"/>
  </si>
  <si>
    <t>in_PCSK9</t>
    <phoneticPr fontId="5"/>
  </si>
  <si>
    <t>入院中_PCSK9</t>
    <rPh sb="2" eb="3">
      <t>チュウ</t>
    </rPh>
    <phoneticPr fontId="5"/>
  </si>
  <si>
    <t xml:space="preserve">入院EF（入院中）より
脂質異常症治療薬マスタにてPCSK9に分類されるレセプト電算コードを元にデータを取得できる場合、1
上記以外の場合、0を登録する
</t>
    <rPh sb="0" eb="2">
      <t>ニュウイン</t>
    </rPh>
    <rPh sb="7" eb="8">
      <t>チュウ</t>
    </rPh>
    <phoneticPr fontId="1"/>
  </si>
  <si>
    <t>dis_PCSK9</t>
    <phoneticPr fontId="5"/>
  </si>
  <si>
    <t>退院時処方_PCSK9</t>
    <rPh sb="0" eb="2">
      <t>タイイン</t>
    </rPh>
    <rPh sb="2" eb="3">
      <t>ジ</t>
    </rPh>
    <rPh sb="3" eb="5">
      <t>ショホウ</t>
    </rPh>
    <phoneticPr fontId="5"/>
  </si>
  <si>
    <t xml:space="preserve">入院外来EF（退院時処方）より
脂質異常症治療薬マスタにてPCSK9に分類されるレセプト電算コードを元にデータを取得できる場合、1
上記以外の場合、0を登録する
</t>
    <rPh sb="0" eb="2">
      <t>ニュウイン</t>
    </rPh>
    <rPh sb="2" eb="4">
      <t>ガイライ</t>
    </rPh>
    <rPh sb="7" eb="9">
      <t>タイイン</t>
    </rPh>
    <rPh sb="9" eb="10">
      <t>ジ</t>
    </rPh>
    <rPh sb="10" eb="12">
      <t>ショホウ</t>
    </rPh>
    <phoneticPr fontId="1"/>
  </si>
  <si>
    <t>post_PCSK9</t>
    <phoneticPr fontId="5"/>
  </si>
  <si>
    <t>退院後_PCSK9</t>
    <rPh sb="0" eb="2">
      <t>タイイン</t>
    </rPh>
    <rPh sb="2" eb="3">
      <t>ゴ</t>
    </rPh>
    <phoneticPr fontId="5"/>
  </si>
  <si>
    <t xml:space="preserve">外来EF（退院後）より
脂質異常症治療薬マスタにてPCSK9に分類されるレセプト電算コードを元にデータを取得できる場合、1
上記以外の場合、0を登録する
</t>
    <rPh sb="0" eb="2">
      <t>ガイライ</t>
    </rPh>
    <rPh sb="5" eb="7">
      <t>タイイン</t>
    </rPh>
    <rPh sb="7" eb="8">
      <t>ゴ</t>
    </rPh>
    <phoneticPr fontId="1"/>
  </si>
  <si>
    <t>カラム名修正しました。
（2017/2/3：住田先生よりご指示）</t>
    <rPh sb="29" eb="31">
      <t>シジ</t>
    </rPh>
    <phoneticPr fontId="5"/>
  </si>
  <si>
    <t>入院前の在宅医療の有無</t>
    <phoneticPr fontId="5"/>
  </si>
  <si>
    <t>回数管理番号</t>
    <rPh sb="0" eb="2">
      <t>カイスウ</t>
    </rPh>
    <rPh sb="2" eb="4">
      <t>カンリ</t>
    </rPh>
    <rPh sb="4" eb="6">
      <t>バンゴウ</t>
    </rPh>
    <phoneticPr fontId="5"/>
  </si>
  <si>
    <t>退院後の在宅医療の有無</t>
    <phoneticPr fontId="5"/>
  </si>
  <si>
    <t>認知症高齢者の日常生活自立度判定基準</t>
    <phoneticPr fontId="5"/>
  </si>
  <si>
    <t>入院時の褥瘡の有無</t>
    <phoneticPr fontId="5"/>
  </si>
  <si>
    <t>退院時の褥瘡の有無</t>
    <phoneticPr fontId="5"/>
  </si>
  <si>
    <t>抗リウマチ分子標的薬の初回導入治療の有無</t>
    <phoneticPr fontId="5"/>
  </si>
  <si>
    <t>様式1の同名の項目をそのまま登録</t>
    <phoneticPr fontId="5"/>
  </si>
  <si>
    <t>無し(集計処理で未使用)</t>
    <phoneticPr fontId="5"/>
  </si>
  <si>
    <t>無し(集計処理で未使用)</t>
    <phoneticPr fontId="5"/>
  </si>
  <si>
    <t>同上</t>
    <phoneticPr fontId="5"/>
  </si>
  <si>
    <t>様式1項目</t>
    <phoneticPr fontId="5"/>
  </si>
  <si>
    <t>様式１追加項目</t>
    <rPh sb="0" eb="2">
      <t>ヨウシキ</t>
    </rPh>
    <rPh sb="3" eb="5">
      <t>ツイカ</t>
    </rPh>
    <rPh sb="5" eb="7">
      <t>コウモク</t>
    </rPh>
    <phoneticPr fontId="5"/>
  </si>
  <si>
    <t>持参薬使用状況</t>
    <rPh sb="0" eb="2">
      <t>ジサン</t>
    </rPh>
    <rPh sb="2" eb="3">
      <t>ヤク</t>
    </rPh>
    <rPh sb="3" eb="5">
      <t>シヨウ</t>
    </rPh>
    <rPh sb="5" eb="7">
      <t>ジョウキョウ</t>
    </rPh>
    <phoneticPr fontId="5"/>
  </si>
  <si>
    <t>Medicines_brought</t>
    <phoneticPr fontId="5"/>
  </si>
  <si>
    <t>Times</t>
    <phoneticPr fontId="5"/>
  </si>
  <si>
    <t>Molecular_target_Antirheumatic_1st</t>
    <phoneticPr fontId="5"/>
  </si>
  <si>
    <t>Bedsore_discharge</t>
    <phoneticPr fontId="5"/>
  </si>
  <si>
    <t>Betsore_admi</t>
    <phoneticPr fontId="5"/>
  </si>
  <si>
    <t>degree_of_IL_Demented_elderly</t>
    <phoneticPr fontId="5"/>
  </si>
  <si>
    <t>dis_Prasugrel</t>
    <phoneticPr fontId="5"/>
  </si>
  <si>
    <t>pre_Homecare</t>
    <phoneticPr fontId="5"/>
  </si>
  <si>
    <t>post_Homecare</t>
    <phoneticPr fontId="5"/>
  </si>
  <si>
    <r>
      <t>Pregnancy_week</t>
    </r>
    <r>
      <rPr>
        <sz val="11"/>
        <color rgb="FFFF0000"/>
        <rFont val="ＭＳ Ｐゴシック"/>
        <family val="3"/>
        <charset val="128"/>
        <scheme val="minor"/>
      </rPr>
      <t>_birth</t>
    </r>
    <phoneticPr fontId="5"/>
  </si>
  <si>
    <t>入院時の妊娠週数が加わったので、明確に区別するため英語列名の変更をお勧めします。</t>
    <rPh sb="0" eb="2">
      <t>ニュウイン</t>
    </rPh>
    <rPh sb="2" eb="3">
      <t>ジ</t>
    </rPh>
    <rPh sb="4" eb="6">
      <t>ニンシン</t>
    </rPh>
    <rPh sb="6" eb="8">
      <t>シュウスウ</t>
    </rPh>
    <rPh sb="9" eb="10">
      <t>クワ</t>
    </rPh>
    <rPh sb="16" eb="18">
      <t>メイカク</t>
    </rPh>
    <rPh sb="19" eb="21">
      <t>クベツ</t>
    </rPh>
    <rPh sb="25" eb="27">
      <t>エイゴ</t>
    </rPh>
    <rPh sb="27" eb="28">
      <t>レツ</t>
    </rPh>
    <rPh sb="28" eb="29">
      <t>メイ</t>
    </rPh>
    <rPh sb="30" eb="32">
      <t>ヘンコウ</t>
    </rPh>
    <rPh sb="34" eb="35">
      <t>スス</t>
    </rPh>
    <phoneticPr fontId="5"/>
  </si>
  <si>
    <t>がん関連項目へ移動させなくてよいか？</t>
    <rPh sb="2" eb="4">
      <t>カンレン</t>
    </rPh>
    <rPh sb="4" eb="6">
      <t>コウモク</t>
    </rPh>
    <rPh sb="7" eb="9">
      <t>イドウ</t>
    </rPh>
    <phoneticPr fontId="5"/>
  </si>
  <si>
    <t>UICCなどがん関連項目へ移動させなくてよいか？（同じコードの部分）</t>
    <rPh sb="8" eb="10">
      <t>カンレン</t>
    </rPh>
    <rPh sb="10" eb="12">
      <t>コウモク</t>
    </rPh>
    <rPh sb="13" eb="15">
      <t>イドウ</t>
    </rPh>
    <rPh sb="25" eb="26">
      <t>オナ</t>
    </rPh>
    <rPh sb="31" eb="33">
      <t>ブブン</t>
    </rPh>
    <phoneticPr fontId="5"/>
  </si>
  <si>
    <t>医療資源病名の付加コードなので、病名の欄へ移動させなくてよいか？</t>
    <rPh sb="0" eb="2">
      <t>イリョウ</t>
    </rPh>
    <rPh sb="2" eb="4">
      <t>シゲン</t>
    </rPh>
    <rPh sb="4" eb="6">
      <t>ビョウメイ</t>
    </rPh>
    <rPh sb="7" eb="9">
      <t>フカ</t>
    </rPh>
    <rPh sb="16" eb="18">
      <t>ビョウメイ</t>
    </rPh>
    <rPh sb="19" eb="20">
      <t>ラン</t>
    </rPh>
    <rPh sb="21" eb="23">
      <t>イドウ</t>
    </rPh>
    <phoneticPr fontId="5"/>
  </si>
  <si>
    <t xml:space="preserve">受領した施設一覧を参照し、当該施設に紐づくJROAD調査用の施設IDを登録
</t>
    <rPh sb="0" eb="2">
      <t>ジュリョウ</t>
    </rPh>
    <rPh sb="4" eb="6">
      <t>シセツ</t>
    </rPh>
    <rPh sb="6" eb="8">
      <t>イチラン</t>
    </rPh>
    <rPh sb="9" eb="11">
      <t>サンショウ</t>
    </rPh>
    <rPh sb="13" eb="15">
      <t>トウガイ</t>
    </rPh>
    <rPh sb="15" eb="17">
      <t>シセツ</t>
    </rPh>
    <rPh sb="18" eb="19">
      <t>ヒモ</t>
    </rPh>
    <rPh sb="26" eb="28">
      <t>チョウサ</t>
    </rPh>
    <rPh sb="28" eb="29">
      <t>ヨウ</t>
    </rPh>
    <rPh sb="30" eb="32">
      <t>シセツ</t>
    </rPh>
    <rPh sb="35" eb="37">
      <t>トウロク</t>
    </rPh>
    <phoneticPr fontId="5"/>
  </si>
  <si>
    <t>「JROAD調査用の施設コード」の表記を
「JROAD調査用の施設ID」へ改めました。
(住田先生 確認済み）</t>
    <rPh sb="6" eb="9">
      <t>チョウサヨウ</t>
    </rPh>
    <rPh sb="10" eb="12">
      <t>シセツ</t>
    </rPh>
    <rPh sb="17" eb="19">
      <t>ヒョウキ</t>
    </rPh>
    <rPh sb="37" eb="38">
      <t>アラタ</t>
    </rPh>
    <rPh sb="45" eb="47">
      <t>スミダ</t>
    </rPh>
    <rPh sb="47" eb="49">
      <t>センセイ</t>
    </rPh>
    <rPh sb="50" eb="52">
      <t>カクニン</t>
    </rPh>
    <rPh sb="52" eb="53">
      <t>ズ</t>
    </rPh>
    <phoneticPr fontId="5"/>
  </si>
  <si>
    <t>手術それぞれに予備の項目があります。
全て空欄ですが列として追加いたしますか？</t>
    <rPh sb="0" eb="2">
      <t>シュジュツ</t>
    </rPh>
    <rPh sb="7" eb="9">
      <t>ヨビ</t>
    </rPh>
    <rPh sb="10" eb="12">
      <t>コウモク</t>
    </rPh>
    <rPh sb="19" eb="20">
      <t>スベ</t>
    </rPh>
    <rPh sb="21" eb="23">
      <t>クウラン</t>
    </rPh>
    <rPh sb="26" eb="27">
      <t>レツ</t>
    </rPh>
    <rPh sb="30" eb="32">
      <t>ツイカ</t>
    </rPh>
    <phoneticPr fontId="5"/>
  </si>
  <si>
    <t>日本語列名が変更になりました。
定義書以外には影響ありません。
関連するフラグがないためスクリーニング対象から除外しました。（住田先生確認済）</t>
    <rPh sb="0" eb="3">
      <t>ニホンゴ</t>
    </rPh>
    <rPh sb="3" eb="4">
      <t>レツ</t>
    </rPh>
    <rPh sb="4" eb="5">
      <t>メイ</t>
    </rPh>
    <rPh sb="6" eb="8">
      <t>ヘンコウ</t>
    </rPh>
    <rPh sb="16" eb="19">
      <t>テイギショ</t>
    </rPh>
    <rPh sb="19" eb="21">
      <t>イガイ</t>
    </rPh>
    <rPh sb="23" eb="25">
      <t>エイキョウ</t>
    </rPh>
    <rPh sb="32" eb="34">
      <t>カンレン</t>
    </rPh>
    <rPh sb="51" eb="53">
      <t>タイショウ</t>
    </rPh>
    <rPh sb="55" eb="57">
      <t>ジョガイ</t>
    </rPh>
    <rPh sb="63" eb="65">
      <t>スミダ</t>
    </rPh>
    <rPh sb="65" eb="67">
      <t>センセイ</t>
    </rPh>
    <rPh sb="67" eb="69">
      <t>カクニン</t>
    </rPh>
    <rPh sb="69" eb="70">
      <t>スミ</t>
    </rPh>
    <phoneticPr fontId="5"/>
  </si>
  <si>
    <t>UICC_T</t>
    <phoneticPr fontId="5"/>
  </si>
  <si>
    <t>UICC_N</t>
    <phoneticPr fontId="5"/>
  </si>
  <si>
    <t>UICC_M</t>
    <phoneticPr fontId="5"/>
  </si>
  <si>
    <t>元々UCC_Xという列名でございましたが、
UICC病期分類についての項目につき、英語列名をUCCからUICCに変更いたします。</t>
    <rPh sb="0" eb="2">
      <t>モトモト</t>
    </rPh>
    <rPh sb="10" eb="11">
      <t>レツ</t>
    </rPh>
    <rPh sb="11" eb="12">
      <t>メイ</t>
    </rPh>
    <rPh sb="26" eb="28">
      <t>ビョウキ</t>
    </rPh>
    <rPh sb="28" eb="30">
      <t>ブンルイ</t>
    </rPh>
    <rPh sb="35" eb="37">
      <t>コウモク</t>
    </rPh>
    <rPh sb="41" eb="43">
      <t>エイゴ</t>
    </rPh>
    <rPh sb="43" eb="44">
      <t>レツ</t>
    </rPh>
    <rPh sb="44" eb="45">
      <t>メイ</t>
    </rPh>
    <rPh sb="56" eb="58">
      <t>ヘンコウ</t>
    </rPh>
    <phoneticPr fontId="5"/>
  </si>
  <si>
    <t>Pneumonia_Class</t>
    <phoneticPr fontId="5"/>
  </si>
  <si>
    <t>肺炎のスペル誤り（Pnumoniaと、eが抜けていた）のため、修正いたしました。</t>
    <rPh sb="0" eb="2">
      <t>ハイエン</t>
    </rPh>
    <rPh sb="6" eb="7">
      <t>アヤマ</t>
    </rPh>
    <rPh sb="21" eb="22">
      <t>ヌ</t>
    </rPh>
    <rPh sb="31" eb="33">
      <t>シュウセイ</t>
    </rPh>
    <phoneticPr fontId="5"/>
  </si>
  <si>
    <t>H28年度の収集分データより
（住田先生確認済み）</t>
    <rPh sb="16" eb="18">
      <t>スミダ</t>
    </rPh>
    <rPh sb="18" eb="20">
      <t>センセイ</t>
    </rPh>
    <rPh sb="20" eb="22">
      <t>カクニン</t>
    </rPh>
    <rPh sb="22" eb="23">
      <t>ズ</t>
    </rPh>
    <phoneticPr fontId="5"/>
  </si>
  <si>
    <t>H28年度の収集分データより
(住田先生確認済み）</t>
    <rPh sb="16" eb="18">
      <t>スミダ</t>
    </rPh>
    <rPh sb="18" eb="20">
      <t>センセイ</t>
    </rPh>
    <rPh sb="20" eb="22">
      <t>カクニン</t>
    </rPh>
    <rPh sb="22" eb="23">
      <t>ズ</t>
    </rPh>
    <phoneticPr fontId="5"/>
  </si>
  <si>
    <t>病床総数のExcelファイル上の配置が変更となったのに合わせて、IDが1から6に変更になりました。
（住田先生確認済み）</t>
    <rPh sb="0" eb="2">
      <t>ビョウショウ</t>
    </rPh>
    <rPh sb="2" eb="4">
      <t>ソウスウ</t>
    </rPh>
    <rPh sb="14" eb="15">
      <t>ジョウ</t>
    </rPh>
    <rPh sb="16" eb="18">
      <t>ハイチ</t>
    </rPh>
    <rPh sb="19" eb="21">
      <t>ヘンコウ</t>
    </rPh>
    <rPh sb="27" eb="28">
      <t>ア</t>
    </rPh>
    <rPh sb="40" eb="42">
      <t>ヘンコウ</t>
    </rPh>
    <rPh sb="51" eb="53">
      <t>スミダ</t>
    </rPh>
    <rPh sb="53" eb="55">
      <t>センセイ</t>
    </rPh>
    <rPh sb="55" eb="57">
      <t>カクニン</t>
    </rPh>
    <rPh sb="57" eb="58">
      <t>ズ</t>
    </rPh>
    <phoneticPr fontId="5"/>
  </si>
  <si>
    <r>
      <t>データセット中の他の項目の集計には利用していません。</t>
    </r>
    <r>
      <rPr>
        <sz val="11"/>
        <color rgb="FFFF0000"/>
        <rFont val="ＭＳ Ｐゴシック"/>
        <family val="3"/>
        <charset val="128"/>
        <scheme val="minor"/>
      </rPr>
      <t/>
    </r>
    <phoneticPr fontId="5"/>
  </si>
  <si>
    <t>データセット中の他の項目の集計には利用していません。</t>
    <phoneticPr fontId="5"/>
  </si>
  <si>
    <t>住田先生ご指示により削除せずそのままとする。</t>
    <rPh sb="0" eb="2">
      <t>スミダ</t>
    </rPh>
    <rPh sb="2" eb="4">
      <t>センセイ</t>
    </rPh>
    <rPh sb="5" eb="7">
      <t>シジ</t>
    </rPh>
    <rPh sb="10" eb="12">
      <t>サクジョ</t>
    </rPh>
    <phoneticPr fontId="5"/>
  </si>
  <si>
    <t>H28年度の収集分データより
（住田先生確認済み）</t>
    <rPh sb="16" eb="18">
      <t>スミダ</t>
    </rPh>
    <rPh sb="18" eb="20">
      <t>センセイ</t>
    </rPh>
    <rPh sb="20" eb="22">
      <t>カクニン</t>
    </rPh>
    <rPh sb="22" eb="23">
      <t>ズ</t>
    </rPh>
    <phoneticPr fontId="5"/>
  </si>
  <si>
    <t>手術それぞれに予備の項目がありましたが、
全て空欄でした。また、縦持ち後は存在しない項目ですので削除いたします。</t>
    <rPh sb="0" eb="2">
      <t>シュジュツ</t>
    </rPh>
    <rPh sb="7" eb="9">
      <t>ヨビ</t>
    </rPh>
    <rPh sb="10" eb="12">
      <t>コウモク</t>
    </rPh>
    <rPh sb="21" eb="22">
      <t>スベ</t>
    </rPh>
    <rPh sb="23" eb="25">
      <t>クウラン</t>
    </rPh>
    <rPh sb="32" eb="33">
      <t>タテ</t>
    </rPh>
    <rPh sb="33" eb="34">
      <t>モ</t>
    </rPh>
    <rPh sb="35" eb="36">
      <t>ゴ</t>
    </rPh>
    <rPh sb="37" eb="39">
      <t>ソンザイ</t>
    </rPh>
    <rPh sb="42" eb="44">
      <t>コウモク</t>
    </rPh>
    <rPh sb="48" eb="50">
      <t>サクジョ</t>
    </rPh>
    <phoneticPr fontId="5"/>
  </si>
  <si>
    <t>退院時 modified Rankin Scale</t>
    <phoneticPr fontId="5"/>
  </si>
  <si>
    <r>
      <t xml:space="preserve">以下の区分番号をレセプト電算コードに変換し、それを元に入院EFから取得した、最小の実施年月日を1日目として30日目までに死亡した場合、1
上記以外の場合、0を登録する
</t>
    </r>
    <r>
      <rPr>
        <sz val="11"/>
        <color rgb="FFFF0000"/>
        <rFont val="ＭＳ Ｐゴシック"/>
        <family val="3"/>
        <charset val="128"/>
        <scheme val="minor"/>
      </rPr>
      <t xml:space="preserve">
・K5461 (経皮的冠動脈形成術（急性心筋梗塞に対するもの）)
・K5462 (経皮的冠動脈形成術（不安定狭心症に対するもの）)
・K5463 (経皮的冠動脈形成術（その他のもの）)</t>
    </r>
    <r>
      <rPr>
        <sz val="11"/>
        <rFont val="ＭＳ Ｐゴシック"/>
        <family val="3"/>
        <charset val="128"/>
        <scheme val="minor"/>
      </rPr>
      <t xml:space="preserve">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</si>
  <si>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r>
      <t xml:space="preserve">以下の区分番号をレセプト電算コードに変換し、それを元に入院EFを取得できる場合、1
取得できない場合、0を登録する
</t>
    </r>
    <r>
      <rPr>
        <sz val="11"/>
        <color rgb="FFFF0000"/>
        <rFont val="ＭＳ Ｐゴシック"/>
        <family val="3"/>
        <charset val="128"/>
        <scheme val="minor"/>
      </rPr>
      <t xml:space="preserve">
・K5461 (経皮的冠動脈形成術（急性心筋梗塞に対するもの）)
・K5462 (経皮的冠動脈形成術（不安定狭心症に対するもの）)
・K5463 (経皮的冠動脈形成術（その他のもの）)</t>
    </r>
    <r>
      <rPr>
        <sz val="11"/>
        <rFont val="ＭＳ Ｐゴシック"/>
        <family val="3"/>
        <charset val="128"/>
        <scheme val="minor"/>
      </rPr>
      <t xml:space="preserve">
</t>
    </r>
    <rPh sb="0" eb="2">
      <t>イカ</t>
    </rPh>
    <rPh sb="3" eb="5">
      <t>クブン</t>
    </rPh>
    <rPh sb="5" eb="7">
      <t>バンゴウ</t>
    </rPh>
    <rPh sb="12" eb="14">
      <t>デンサン</t>
    </rPh>
    <rPh sb="18" eb="20">
      <t>ヘンカン</t>
    </rPh>
    <rPh sb="25" eb="26">
      <t>モト</t>
    </rPh>
    <rPh sb="27" eb="29">
      <t>ニュウイン</t>
    </rPh>
    <rPh sb="32" eb="34">
      <t>シュトク</t>
    </rPh>
    <rPh sb="37" eb="39">
      <t>バアイ</t>
    </rPh>
    <rPh sb="42" eb="44">
      <t>シュトク</t>
    </rPh>
    <rPh sb="48" eb="50">
      <t>バアイ</t>
    </rPh>
    <phoneticPr fontId="5"/>
  </si>
  <si>
    <r>
      <t xml:space="preserve">以下の区分番号をレセプト電算コードに変換し、それを元に入院EFを取得できる場合、1
取得できない場合、0を登録する
</t>
    </r>
    <r>
      <rPr>
        <sz val="11"/>
        <color rgb="FFFF0000"/>
        <rFont val="ＭＳ Ｐゴシック"/>
        <family val="3"/>
        <charset val="128"/>
        <scheme val="minor"/>
      </rPr>
      <t xml:space="preserve">
・K5491（経皮的冠動脈ステント留置術（急性心筋梗塞に対するもの））
・K5492（経皮的冠動脈ステント留置術（不安定狭心症に対するもの））
・K5493（経皮的冠動脈ステント留置術（その他のもの））
</t>
    </r>
    <rPh sb="0" eb="2">
      <t>イカ</t>
    </rPh>
    <rPh sb="12" eb="14">
      <t>デンサン</t>
    </rPh>
    <rPh sb="18" eb="20">
      <t>ヘンカン</t>
    </rPh>
    <rPh sb="25" eb="26">
      <t>モト</t>
    </rPh>
    <rPh sb="32" eb="34">
      <t>シュトク</t>
    </rPh>
    <rPh sb="37" eb="39">
      <t>バアイ</t>
    </rPh>
    <rPh sb="42" eb="44">
      <t>シュトク</t>
    </rPh>
    <rPh sb="48" eb="50">
      <t>バアイ</t>
    </rPh>
    <phoneticPr fontId="5"/>
  </si>
  <si>
    <r>
      <t xml:space="preserve">以下の区分番号をレセプト電算コードに変換し、それを元に入院EFから取得した、最小の実施年月日を1日目として30日目までに死亡した場合、1
上記以外の場合、0を登録する
</t>
    </r>
    <r>
      <rPr>
        <sz val="11"/>
        <color rgb="FFFF0000"/>
        <rFont val="ＭＳ Ｐゴシック"/>
        <family val="3"/>
        <charset val="128"/>
        <scheme val="minor"/>
      </rPr>
      <t>・K5491（経皮的冠動脈ステント留置術（急性心筋梗塞に対するもの））
・K5492（経皮的冠動脈ステント留置術（不安定狭心症に対するもの））
・K5493（経皮的冠動脈ステント留置術（その他のもの））</t>
    </r>
    <r>
      <rPr>
        <sz val="11"/>
        <rFont val="ＭＳ Ｐゴシック"/>
        <family val="3"/>
        <charset val="128"/>
        <scheme val="minor"/>
      </rPr>
      <t xml:space="preserve">
</t>
    </r>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</si>
  <si>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2014年度よりKコードが区分けされました。
住田先生確認済み</t>
    <rPh sb="4" eb="5">
      <t>ネン</t>
    </rPh>
    <rPh sb="5" eb="6">
      <t>ド</t>
    </rPh>
    <rPh sb="13" eb="15">
      <t>クワ</t>
    </rPh>
    <rPh sb="23" eb="25">
      <t>スミダ</t>
    </rPh>
    <rPh sb="25" eb="27">
      <t>センセイ</t>
    </rPh>
    <rPh sb="27" eb="29">
      <t>カクニン</t>
    </rPh>
    <rPh sb="29" eb="30">
      <t>ズ</t>
    </rPh>
    <phoneticPr fontId="5"/>
  </si>
  <si>
    <t>Ver 2.0.3</t>
    <phoneticPr fontId="5"/>
  </si>
  <si>
    <t>収集データ年度のDPCの様式1における同項目の仕様に準ずる</t>
    <rPh sb="0" eb="2">
      <t>シュウシュウ</t>
    </rPh>
    <rPh sb="5" eb="7">
      <t>ネンド</t>
    </rPh>
    <rPh sb="12" eb="14">
      <t>ヨウシキ</t>
    </rPh>
    <rPh sb="19" eb="20">
      <t>ドウ</t>
    </rPh>
    <rPh sb="20" eb="22">
      <t>コウモク</t>
    </rPh>
    <rPh sb="23" eb="25">
      <t>シヨウ</t>
    </rPh>
    <rPh sb="26" eb="27">
      <t>ジュン</t>
    </rPh>
    <phoneticPr fontId="5"/>
  </si>
  <si>
    <t>同上（H28年度追加）</t>
    <rPh sb="6" eb="7">
      <t>ネン</t>
    </rPh>
    <rPh sb="7" eb="8">
      <t>ド</t>
    </rPh>
    <rPh sb="8" eb="10">
      <t>ツイカ</t>
    </rPh>
    <phoneticPr fontId="5"/>
  </si>
  <si>
    <t>同上（H28年度追加）</t>
    <phoneticPr fontId="5"/>
  </si>
  <si>
    <t>同上（H28年度追加）</t>
    <phoneticPr fontId="5"/>
  </si>
  <si>
    <t>同上
（H28年度 入院時の妊娠週数が追加のため英語列名変更
旧”Pregnancy_week”）</t>
    <rPh sb="0" eb="2">
      <t>ドウジョウ</t>
    </rPh>
    <rPh sb="19" eb="21">
      <t>ツイカ</t>
    </rPh>
    <rPh sb="24" eb="26">
      <t>エイゴ</t>
    </rPh>
    <rPh sb="26" eb="27">
      <t>レツ</t>
    </rPh>
    <rPh sb="27" eb="28">
      <t>メイ</t>
    </rPh>
    <rPh sb="28" eb="30">
      <t>ヘンコウ</t>
    </rPh>
    <rPh sb="31" eb="32">
      <t>キュウ</t>
    </rPh>
    <phoneticPr fontId="5"/>
  </si>
  <si>
    <t>Pregnancy_week_birth</t>
    <phoneticPr fontId="5"/>
  </si>
  <si>
    <t>同上（H28年度 英語列名変更
旧”UCC_X”）</t>
    <rPh sb="0" eb="2">
      <t>ドウジョウ</t>
    </rPh>
    <phoneticPr fontId="5"/>
  </si>
  <si>
    <t>入院時意識障害JCS</t>
    <phoneticPr fontId="5"/>
  </si>
  <si>
    <t>同上（H28年度 日本語列名変更 旧"入院時意識障害JCS"）</t>
    <rPh sb="0" eb="2">
      <t>ドウジョウ</t>
    </rPh>
    <rPh sb="9" eb="12">
      <t>ニホンゴ</t>
    </rPh>
    <rPh sb="12" eb="13">
      <t>レツ</t>
    </rPh>
    <rPh sb="13" eb="14">
      <t>メイ</t>
    </rPh>
    <rPh sb="14" eb="16">
      <t>ヘンコウ</t>
    </rPh>
    <rPh sb="17" eb="18">
      <t>キュウ</t>
    </rPh>
    <phoneticPr fontId="5"/>
  </si>
  <si>
    <t>発症時意識障害JCS</t>
    <rPh sb="0" eb="2">
      <t>ハッショウ</t>
    </rPh>
    <rPh sb="2" eb="3">
      <t>ジ</t>
    </rPh>
    <phoneticPr fontId="5"/>
  </si>
  <si>
    <t>同上（H28年度 英語列名変更
旧”Pnumonia_Class”）</t>
    <rPh sb="0" eb="2">
      <t>ドウジョウ</t>
    </rPh>
    <rPh sb="6" eb="8">
      <t>ネンド</t>
    </rPh>
    <rPh sb="9" eb="11">
      <t>エイゴ</t>
    </rPh>
    <rPh sb="11" eb="12">
      <t>レツ</t>
    </rPh>
    <rPh sb="12" eb="13">
      <t>メイ</t>
    </rPh>
    <rPh sb="13" eb="15">
      <t>ヘンコウ</t>
    </rPh>
    <rPh sb="16" eb="17">
      <t>キュウ</t>
    </rPh>
    <phoneticPr fontId="5"/>
  </si>
  <si>
    <t xml:space="preserve">以下の区分番号をレセプト電算コードに変換し、それを元に入院EFを取得できる場合、1
取得できない場合、0を登録する
・K5461 (経皮的冠動脈形成術（急性心筋梗塞に対するもの）)
・K5462 (経皮的冠動脈形成術（不安定狭心症に対するもの）)
・K5463 (経皮的冠動脈形成術（その他のもの）)
</t>
    <rPh sb="0" eb="2">
      <t>イカ</t>
    </rPh>
    <rPh sb="3" eb="5">
      <t>クブン</t>
    </rPh>
    <rPh sb="5" eb="7">
      <t>バンゴウ</t>
    </rPh>
    <rPh sb="12" eb="14">
      <t>デンサン</t>
    </rPh>
    <rPh sb="18" eb="20">
      <t>ヘンカン</t>
    </rPh>
    <rPh sb="25" eb="26">
      <t>モト</t>
    </rPh>
    <rPh sb="27" eb="29">
      <t>ニュウイン</t>
    </rPh>
    <rPh sb="32" eb="34">
      <t>シュトク</t>
    </rPh>
    <rPh sb="37" eb="39">
      <t>バアイ</t>
    </rPh>
    <rPh sb="42" eb="44">
      <t>シュトク</t>
    </rPh>
    <rPh sb="48" eb="50">
      <t>バアイ</t>
    </rPh>
    <phoneticPr fontId="5"/>
  </si>
  <si>
    <t>K5481</t>
    <phoneticPr fontId="5"/>
  </si>
  <si>
    <t>ablation</t>
    <phoneticPr fontId="5"/>
  </si>
  <si>
    <t>H28年度 英語列名変更
旧”ablation”</t>
    <phoneticPr fontId="5"/>
  </si>
  <si>
    <t>H28年度 Kコード細分化</t>
    <rPh sb="10" eb="13">
      <t>サイブンカ</t>
    </rPh>
    <phoneticPr fontId="5"/>
  </si>
  <si>
    <t xml:space="preserve">以下の区分番号をレセプト電算コードに変換し、それを元に入院EFを取得できる場合、1
取得できない場合、0を登録する
・K5491（経皮的冠動脈ステント留置術（急性心筋梗塞に対するもの））
・K5492（経皮的冠動脈ステント留置術（不安定狭心症に対するもの））
・K5493（経皮的冠動脈ステント留置術（その他のもの））
</t>
    <rPh sb="0" eb="2">
      <t>イカ</t>
    </rPh>
    <rPh sb="12" eb="14">
      <t>デンサン</t>
    </rPh>
    <rPh sb="18" eb="20">
      <t>ヘンカン</t>
    </rPh>
    <rPh sb="25" eb="26">
      <t>モト</t>
    </rPh>
    <rPh sb="32" eb="34">
      <t>シュトク</t>
    </rPh>
    <rPh sb="37" eb="39">
      <t>バアイ</t>
    </rPh>
    <rPh sb="42" eb="44">
      <t>シュトク</t>
    </rPh>
    <rPh sb="48" eb="50">
      <t>バアイ</t>
    </rPh>
    <phoneticPr fontId="5"/>
  </si>
  <si>
    <t>H28 列追加</t>
    <rPh sb="4" eb="5">
      <t>レツ</t>
    </rPh>
    <rPh sb="5" eb="7">
      <t>ツイカ</t>
    </rPh>
    <phoneticPr fontId="5"/>
  </si>
  <si>
    <t>H28 列追加</t>
    <phoneticPr fontId="5"/>
  </si>
  <si>
    <t>病床総数の定義は様式3ファイル中に記載の「病床総数」仕様を参照
介護等が入っていても問題なし
H28 Excelファイル配置変更に合わせてIDを変更（旧 ID＝1）</t>
    <rPh sb="0" eb="2">
      <t>ビョウショウ</t>
    </rPh>
    <rPh sb="2" eb="4">
      <t>ソウスウ</t>
    </rPh>
    <rPh sb="5" eb="7">
      <t>テイギ</t>
    </rPh>
    <rPh sb="8" eb="10">
      <t>ヨウシキ</t>
    </rPh>
    <rPh sb="15" eb="16">
      <t>チュウ</t>
    </rPh>
    <rPh sb="17" eb="19">
      <t>キサイ</t>
    </rPh>
    <rPh sb="21" eb="23">
      <t>ビョウショウ</t>
    </rPh>
    <rPh sb="23" eb="25">
      <t>ソウスウ</t>
    </rPh>
    <rPh sb="26" eb="28">
      <t>シヨウ</t>
    </rPh>
    <rPh sb="29" eb="31">
      <t>サンショウ</t>
    </rPh>
    <rPh sb="32" eb="34">
      <t>カイゴ</t>
    </rPh>
    <rPh sb="34" eb="35">
      <t>トウ</t>
    </rPh>
    <rPh sb="36" eb="37">
      <t>ハイ</t>
    </rPh>
    <rPh sb="42" eb="44">
      <t>モンダイ</t>
    </rPh>
    <rPh sb="61" eb="63">
      <t>ハイチ</t>
    </rPh>
    <rPh sb="63" eb="65">
      <t>ヘンコウ</t>
    </rPh>
    <rPh sb="66" eb="67">
      <t>ア</t>
    </rPh>
    <rPh sb="73" eb="75">
      <t>ヘンコウ</t>
    </rPh>
    <rPh sb="76" eb="77">
      <t>キュウ</t>
    </rPh>
    <phoneticPr fontId="5"/>
  </si>
  <si>
    <t xml:space="preserve">様式3より「病床総数」を登録する。（ID = 6 and 該当月 = 4 )
抽出できない場合(様式3が無い場合)は、Null
</t>
    <rPh sb="0" eb="2">
      <t>ヨウシキ</t>
    </rPh>
    <rPh sb="6" eb="8">
      <t>ビョウショウ</t>
    </rPh>
    <rPh sb="8" eb="10">
      <t>ソウスウ</t>
    </rPh>
    <rPh sb="12" eb="14">
      <t>トウロク</t>
    </rPh>
    <rPh sb="29" eb="31">
      <t>ガイトウ</t>
    </rPh>
    <rPh sb="31" eb="32">
      <t>ツキ</t>
    </rPh>
    <rPh sb="39" eb="41">
      <t>チュウシュツ</t>
    </rPh>
    <rPh sb="45" eb="47">
      <t>バアイ</t>
    </rPh>
    <rPh sb="48" eb="50">
      <t>ヨウシキ</t>
    </rPh>
    <rPh sb="52" eb="53">
      <t>ナ</t>
    </rPh>
    <rPh sb="54" eb="56">
      <t>バアイ</t>
    </rPh>
    <phoneticPr fontId="5"/>
  </si>
  <si>
    <t>H28年度 Kコード細分化</t>
    <rPh sb="3" eb="4">
      <t>ネン</t>
    </rPh>
    <rPh sb="4" eb="5">
      <t>ド</t>
    </rPh>
    <rPh sb="10" eb="13">
      <t>サイブンカ</t>
    </rPh>
    <phoneticPr fontId="5"/>
  </si>
  <si>
    <t xml:space="preserve">以下の区分番号をレセプト電算コードに変換し、それを元に入院EFから取得した、最小の実施年月日を1日目として30日目までに死亡した場合、1
上記以外の場合、0を登録する
・K5461 (経皮的冠動脈形成術（急性心筋梗塞に対するもの）)
・K5462 (経皮的冠動脈形成術（不安定狭心症に対するもの）)
・K5463 (経皮的冠動脈形成術（その他のもの）)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</si>
  <si>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 xml:space="preserve">以下の区分番号をレセプト電算コードに変換し、それを元に入院EFから取得した、最小の実施年月日を1日目として30日目までに死亡した場合、1
上記以外の場合、0を登録する
・K5491（経皮的冠動脈ステント留置術（急性心筋梗塞に対するもの））
・K5492（経皮的冠動脈ステント留置術（不安定狭心症に対するもの））
・K5493（経皮的冠動脈ステント留置術（その他のもの））
</t>
    <rPh sb="0" eb="2">
      <t>イカ</t>
    </rPh>
    <rPh sb="12" eb="14">
      <t>デンサン</t>
    </rPh>
    <rPh sb="18" eb="20">
      <t>ヘンカン</t>
    </rPh>
    <rPh sb="25" eb="26">
      <t>モト</t>
    </rPh>
    <rPh sb="27" eb="29">
      <t>ニュウイン</t>
    </rPh>
    <rPh sb="33" eb="35">
      <t>シュトク</t>
    </rPh>
    <rPh sb="69" eb="71">
      <t>ジョウキ</t>
    </rPh>
    <rPh sb="71" eb="73">
      <t>イガイ</t>
    </rPh>
    <rPh sb="74" eb="76">
      <t>バアイ</t>
    </rPh>
    <phoneticPr fontId="5"/>
  </si>
  <si>
    <t>H28年度 列追加</t>
    <rPh sb="3" eb="4">
      <t>ネン</t>
    </rPh>
    <rPh sb="4" eb="5">
      <t>ド</t>
    </rPh>
    <rPh sb="6" eb="7">
      <t>レツ</t>
    </rPh>
    <rPh sb="7" eb="9">
      <t>ツイカ</t>
    </rPh>
    <phoneticPr fontId="5"/>
  </si>
  <si>
    <t xml:space="preserve">以下の区分番号をレセプト電算コードに変換し、それを元に入院EFを取得できる場合、1
取得できない場合、0を登録する
・J046 非開胸的心マッサージ
・J0472 カウンターショック（その他）
・K545 開胸心臓マッサージ
</t>
    <phoneticPr fontId="5"/>
  </si>
  <si>
    <t>cric_device</t>
    <phoneticPr fontId="5"/>
  </si>
  <si>
    <t>補助循環</t>
    <rPh sb="0" eb="2">
      <t>ホジョ</t>
    </rPh>
    <rPh sb="2" eb="4">
      <t>ジュンカン</t>
    </rPh>
    <phoneticPr fontId="5"/>
  </si>
  <si>
    <t>dialysis</t>
    <phoneticPr fontId="5"/>
  </si>
  <si>
    <t>人工透析</t>
    <rPh sb="0" eb="2">
      <t>ジンコウ</t>
    </rPh>
    <rPh sb="2" eb="4">
      <t>トウセキ</t>
    </rPh>
    <phoneticPr fontId="5"/>
  </si>
  <si>
    <t xml:space="preserve">追加項目（20171027御打合わせ）
★確認事項★
下記、小児用のレセ電コードの要否をご確認ください。
K6031 150382650 
K6032 150382750 
K6033 150382850 </t>
    <rPh sb="0" eb="2">
      <t>ツイカ</t>
    </rPh>
    <rPh sb="2" eb="4">
      <t>コウモク</t>
    </rPh>
    <rPh sb="13" eb="16">
      <t>オウチア</t>
    </rPh>
    <rPh sb="22" eb="24">
      <t>カクニン</t>
    </rPh>
    <rPh sb="24" eb="26">
      <t>ジコウ</t>
    </rPh>
    <rPh sb="28" eb="30">
      <t>カキ</t>
    </rPh>
    <rPh sb="31" eb="34">
      <t>ショウニヨウ</t>
    </rPh>
    <rPh sb="37" eb="38">
      <t>デン</t>
    </rPh>
    <rPh sb="42" eb="44">
      <t>ヨウヒ</t>
    </rPh>
    <rPh sb="46" eb="48">
      <t>カクニン</t>
    </rPh>
    <phoneticPr fontId="5"/>
  </si>
  <si>
    <t>人工呼吸器</t>
    <rPh sb="0" eb="2">
      <t>ジンコウ</t>
    </rPh>
    <rPh sb="2" eb="5">
      <t>コキュウキ</t>
    </rPh>
    <phoneticPr fontId="5"/>
  </si>
  <si>
    <t>respirator</t>
    <phoneticPr fontId="5"/>
  </si>
  <si>
    <t>追加項目（20171027御打合わせ）
☆補足☆
同一の詳細区分番号のコードは1行で記載しています。
★確認事項★
下記、酸素吸入のレセ電コードの要否をご確認ください。
J0454 酸素吸入（マイクロアダプター）
J0454 酸素吸入（マイクロアダプター）（５時間超）</t>
    <rPh sb="0" eb="2">
      <t>ツイカ</t>
    </rPh>
    <rPh sb="2" eb="4">
      <t>コウモク</t>
    </rPh>
    <rPh sb="13" eb="16">
      <t>オウチア</t>
    </rPh>
    <rPh sb="63" eb="65">
      <t>サンソ</t>
    </rPh>
    <rPh sb="65" eb="67">
      <t>キュウニュウ</t>
    </rPh>
    <phoneticPr fontId="5"/>
  </si>
  <si>
    <t>POBA</t>
    <phoneticPr fontId="5"/>
  </si>
  <si>
    <t>H29年度名称変更 旧：PCI
（20171027御打合わせ）</t>
    <rPh sb="3" eb="4">
      <t>ネン</t>
    </rPh>
    <rPh sb="4" eb="5">
      <t>ド</t>
    </rPh>
    <rPh sb="5" eb="7">
      <t>メイショウ</t>
    </rPh>
    <rPh sb="7" eb="9">
      <t>ヘンコウ</t>
    </rPh>
    <rPh sb="10" eb="11">
      <t>キュウ</t>
    </rPh>
    <rPh sb="25" eb="28">
      <t>オウチア</t>
    </rPh>
    <phoneticPr fontId="5"/>
  </si>
  <si>
    <t>PCI</t>
    <phoneticPr fontId="5"/>
  </si>
  <si>
    <t>経皮的冠動脈インターベーション</t>
    <rPh sb="0" eb="3">
      <t>ケイヒテキ</t>
    </rPh>
    <rPh sb="3" eb="6">
      <t>カンドウミャク</t>
    </rPh>
    <phoneticPr fontId="5"/>
  </si>
  <si>
    <t xml:space="preserve">以下の区分番号をレセプト電算コードに変換し、それを元に入院EFを取得できる場合、1
取得できない場合、0を登録する
・K5461 「経皮的冠動脈形成術（急性心筋梗塞）」
・K5462 「経皮的冠動脈形成術（不安定狭心症）」
・K5463 「経皮的冠動脈形成術（その他）」
・K547 「経皮的冠動脈粥腫切除術」
・K5481 「経皮的冠動脈形成術（高速回転式経皮経管アテレクトミーカテーテル）」
・K5482 「経皮的冠動脈形成術（エキシマレーザー血管形成用カテーテル）」
・K5491 「経皮的冠動脈ステント留置術（急性心筋梗塞）」
・K5492 「経皮的冠動脈ステント留置術（不安定狭心症）」
・K5493 「経皮的冠動脈ステント留置術（その他）」
・K550 「冠動脈内血栓溶解療法」
・K550-2 「経皮的冠動脈血栓吸引術」
</t>
    <phoneticPr fontId="5"/>
  </si>
  <si>
    <t>追加項目（20171027御打合わせ）
★確認事項★
(1)K546、K549は5桁目で細分化された形で記載いたしました。問題ないかご確認ください。
(2)このKコードを対象とした死亡30日以内フラグについて要否をご検討ください。</t>
    <rPh sb="0" eb="2">
      <t>ツイカ</t>
    </rPh>
    <rPh sb="2" eb="4">
      <t>コウモク</t>
    </rPh>
    <rPh sb="13" eb="16">
      <t>オウチア</t>
    </rPh>
    <rPh sb="22" eb="24">
      <t>カクニン</t>
    </rPh>
    <rPh sb="24" eb="26">
      <t>ジコウ</t>
    </rPh>
    <rPh sb="42" eb="43">
      <t>ケタ</t>
    </rPh>
    <rPh sb="43" eb="44">
      <t>メ</t>
    </rPh>
    <rPh sb="45" eb="48">
      <t>サイブンカ</t>
    </rPh>
    <rPh sb="51" eb="52">
      <t>カタチ</t>
    </rPh>
    <rPh sb="53" eb="55">
      <t>キサイ</t>
    </rPh>
    <rPh sb="62" eb="64">
      <t>モンダイ</t>
    </rPh>
    <rPh sb="68" eb="70">
      <t>カクニン</t>
    </rPh>
    <rPh sb="87" eb="89">
      <t>タイショウ</t>
    </rPh>
    <rPh sb="92" eb="94">
      <t>シボウ</t>
    </rPh>
    <rPh sb="96" eb="97">
      <t>ニチ</t>
    </rPh>
    <rPh sb="97" eb="99">
      <t>イナイ</t>
    </rPh>
    <rPh sb="106" eb="108">
      <t>ヨウヒ</t>
    </rPh>
    <rPh sb="110" eb="112">
      <t>ケントウ</t>
    </rPh>
    <phoneticPr fontId="5"/>
  </si>
  <si>
    <t xml:space="preserve">様式1に紐づくDファイルにおいて以下の合計値
・「データ区分」が93（DPC包括点数）,94（DPC調整点数）,97（食事療養・標準負担額）以外であるレコードの「行為点数」*「行為回数」*10 (ただし円点区分が1の円であるときは10を掛けない)
</t>
    <rPh sb="0" eb="2">
      <t>ヨウシキ</t>
    </rPh>
    <rPh sb="4" eb="5">
      <t>ヒモ</t>
    </rPh>
    <rPh sb="16" eb="18">
      <t>イカ</t>
    </rPh>
    <rPh sb="19" eb="21">
      <t>ゴウケイ</t>
    </rPh>
    <rPh sb="21" eb="22">
      <t>アタイ</t>
    </rPh>
    <rPh sb="71" eb="73">
      <t>イガイ</t>
    </rPh>
    <phoneticPr fontId="5"/>
  </si>
  <si>
    <t>医療費_出来高</t>
    <rPh sb="0" eb="3">
      <t>イリョウヒ</t>
    </rPh>
    <phoneticPr fontId="5"/>
  </si>
  <si>
    <t>医療費_包括</t>
    <rPh sb="0" eb="3">
      <t>イリョウヒ</t>
    </rPh>
    <phoneticPr fontId="5"/>
  </si>
  <si>
    <t>Bundled_payment</t>
    <phoneticPr fontId="5"/>
  </si>
  <si>
    <t>Fee_for_service</t>
    <phoneticPr fontId="5"/>
  </si>
  <si>
    <t>Direct_Cost - Fee_for_service の値</t>
    <rPh sb="31" eb="32">
      <t>アタイ</t>
    </rPh>
    <phoneticPr fontId="5"/>
  </si>
  <si>
    <t>追加項目（20171027御打合わせ）</t>
    <phoneticPr fontId="5"/>
  </si>
  <si>
    <t>主傷病等_不安定狭心症</t>
    <rPh sb="1" eb="3">
      <t>ショウビョウ</t>
    </rPh>
    <rPh sb="5" eb="8">
      <t>フアンテイ</t>
    </rPh>
    <rPh sb="8" eb="11">
      <t>キョウシンショウ</t>
    </rPh>
    <phoneticPr fontId="5"/>
  </si>
  <si>
    <t xml:space="preserve">様式1の以下の項目のいずれかに
「I200」が該当する場合、1
いずれも該当しない場合、0を登録する
・主傷病名ICD10
・入院契機ICD10
・医療資源最傷病ICD10
</t>
    <phoneticPr fontId="5"/>
  </si>
  <si>
    <t>追加項目（20171027御打合わせ）
★確認事項★
日本語列名のご指定ありませんでしたが、先のもので問題ないでしょうか。</t>
    <rPh sb="28" eb="31">
      <t>ニホンゴ</t>
    </rPh>
    <rPh sb="31" eb="32">
      <t>レツ</t>
    </rPh>
    <rPh sb="32" eb="33">
      <t>メイ</t>
    </rPh>
    <rPh sb="35" eb="37">
      <t>シテイ</t>
    </rPh>
    <rPh sb="47" eb="48">
      <t>サキ</t>
    </rPh>
    <rPh sb="52" eb="54">
      <t>モンダイ</t>
    </rPh>
    <phoneticPr fontId="5"/>
  </si>
  <si>
    <t>病名付加コード</t>
    <rPh sb="0" eb="2">
      <t>ビョウメイ</t>
    </rPh>
    <rPh sb="2" eb="4">
      <t>フカ</t>
    </rPh>
    <phoneticPr fontId="5"/>
  </si>
  <si>
    <t>Acute_HF</t>
    <phoneticPr fontId="5"/>
  </si>
  <si>
    <t>急性心不全</t>
    <rPh sb="0" eb="2">
      <t>キュウセイ</t>
    </rPh>
    <rPh sb="2" eb="5">
      <t>シンフゼン</t>
    </rPh>
    <phoneticPr fontId="5"/>
  </si>
  <si>
    <t>無し(本項目を元にしたフラグ付けあり。チェック方法はフラグ側に記載。)</t>
    <rPh sb="3" eb="4">
      <t>ホン</t>
    </rPh>
    <rPh sb="4" eb="6">
      <t>コウモク</t>
    </rPh>
    <rPh sb="7" eb="8">
      <t>モト</t>
    </rPh>
    <rPh sb="14" eb="15">
      <t>ヅ</t>
    </rPh>
    <rPh sb="23" eb="25">
      <t>ホウホウ</t>
    </rPh>
    <rPh sb="29" eb="30">
      <t>ガワ</t>
    </rPh>
    <rPh sb="31" eb="33">
      <t>キサイ</t>
    </rPh>
    <phoneticPr fontId="5"/>
  </si>
  <si>
    <t>H29年度 Acute_HFの追加を受けてスクリーニング仕様の記載を変更しました。</t>
    <rPh sb="3" eb="4">
      <t>ネン</t>
    </rPh>
    <rPh sb="4" eb="5">
      <t>ド</t>
    </rPh>
    <rPh sb="15" eb="17">
      <t>ツイカ</t>
    </rPh>
    <rPh sb="18" eb="19">
      <t>ウ</t>
    </rPh>
    <rPh sb="31" eb="33">
      <t>キサイ</t>
    </rPh>
    <rPh sb="34" eb="36">
      <t>ヘンコウ</t>
    </rPh>
    <phoneticPr fontId="5"/>
  </si>
  <si>
    <t>DX_add_codeが
30101（急性）、または30102（慢性の急性増悪）の場合、1
上記以外の場合、0を登録する。</t>
    <rPh sb="19" eb="21">
      <t>キュウセイ</t>
    </rPh>
    <rPh sb="32" eb="34">
      <t>マンセイ</t>
    </rPh>
    <rPh sb="35" eb="37">
      <t>キュウセイ</t>
    </rPh>
    <rPh sb="37" eb="39">
      <t>ゾウアク</t>
    </rPh>
    <rPh sb="41" eb="43">
      <t>バアイ</t>
    </rPh>
    <rPh sb="46" eb="48">
      <t>ジョウキ</t>
    </rPh>
    <rPh sb="48" eb="50">
      <t>イガイ</t>
    </rPh>
    <rPh sb="51" eb="53">
      <t>バアイ</t>
    </rPh>
    <rPh sb="56" eb="58">
      <t>トウロク</t>
    </rPh>
    <phoneticPr fontId="5"/>
  </si>
  <si>
    <t>追加項目（20171027御打合わせ）
★確認事項★
抽出条件および
スクリーニング仕様に問題ないかご確認ください。</t>
    <rPh sb="28" eb="30">
      <t>チュウシュツ</t>
    </rPh>
    <rPh sb="30" eb="32">
      <t>ジョウケン</t>
    </rPh>
    <rPh sb="43" eb="45">
      <t>シヨウ</t>
    </rPh>
    <rPh sb="46" eb="48">
      <t>モンダイ</t>
    </rPh>
    <rPh sb="52" eb="54">
      <t>カクニン</t>
    </rPh>
    <phoneticPr fontId="5"/>
  </si>
  <si>
    <t xml:space="preserve">0または1以外の値があれば抽出
本フラグが1かつ、most_DX_ICDがI50$（心不全）以外の場合抽出
</t>
    <rPh sb="17" eb="18">
      <t>ホン</t>
    </rPh>
    <rPh sb="43" eb="46">
      <t>シンフゼン</t>
    </rPh>
    <rPh sb="47" eb="49">
      <t>イガイ</t>
    </rPh>
    <rPh sb="50" eb="52">
      <t>バアイ</t>
    </rPh>
    <rPh sb="52" eb="54">
      <t>チュウシュツ</t>
    </rPh>
    <phoneticPr fontId="5"/>
  </si>
  <si>
    <t>K553</t>
    <phoneticPr fontId="5"/>
  </si>
  <si>
    <t>K553</t>
    <phoneticPr fontId="5"/>
  </si>
  <si>
    <t>K553_2</t>
    <phoneticPr fontId="5"/>
  </si>
  <si>
    <t>K553_2</t>
    <phoneticPr fontId="5"/>
  </si>
  <si>
    <t xml:space="preserve">以下の区分番号をレセプト電算コードに変換し、それを元に入院EFを取得できる場合、1
取得できない場合、0を登録する
K5532 「心室瘤切除術（冠動脈血行再建術（１吻合）を伴う）」
K5533 「心室瘤切除術（冠動脈血行再建術（２吻合以上）を伴う）」
等、冠動脈に関するレセ電コード
</t>
    <rPh sb="0" eb="2">
      <t>イカ</t>
    </rPh>
    <rPh sb="12" eb="14">
      <t>デンサン</t>
    </rPh>
    <rPh sb="18" eb="20">
      <t>ヘンカン</t>
    </rPh>
    <rPh sb="25" eb="26">
      <t>モト</t>
    </rPh>
    <rPh sb="32" eb="34">
      <t>シュトク</t>
    </rPh>
    <rPh sb="37" eb="39">
      <t>バアイ</t>
    </rPh>
    <rPh sb="42" eb="44">
      <t>シュトク</t>
    </rPh>
    <rPh sb="48" eb="50">
      <t>バアイ</t>
    </rPh>
    <rPh sb="127" eb="128">
      <t>トウ</t>
    </rPh>
    <rPh sb="129" eb="132">
      <t>カンドウミャク</t>
    </rPh>
    <rPh sb="133" eb="134">
      <t>カン</t>
    </rPh>
    <rPh sb="138" eb="139">
      <t>デン</t>
    </rPh>
    <phoneticPr fontId="5"/>
  </si>
  <si>
    <t xml:space="preserve">以下の区分番号をレセプト電算コードに変換し、それを元に入院EFを取得できる場合、1
取得できない場合、0を登録する
K553-22 「左室形成術（冠動脈血行再建術（１吻合）を伴う）」
K553-23 「左室形成術（冠動脈血行再建術（２吻合以上）を伴う）」
等、冠動脈に関するレセ電コード
</t>
    <rPh sb="0" eb="2">
      <t>イカ</t>
    </rPh>
    <rPh sb="12" eb="14">
      <t>デンサン</t>
    </rPh>
    <rPh sb="18" eb="20">
      <t>ヘンカン</t>
    </rPh>
    <rPh sb="25" eb="26">
      <t>モト</t>
    </rPh>
    <rPh sb="32" eb="34">
      <t>シュトク</t>
    </rPh>
    <rPh sb="37" eb="39">
      <t>バアイ</t>
    </rPh>
    <rPh sb="42" eb="44">
      <t>シュトク</t>
    </rPh>
    <rPh sb="48" eb="50">
      <t>バアイ</t>
    </rPh>
    <phoneticPr fontId="5"/>
  </si>
  <si>
    <t>同一Kコードの弁形成術、弁置換術に関するレセ電コードは対象外</t>
    <rPh sb="0" eb="2">
      <t>ドウイツ</t>
    </rPh>
    <rPh sb="7" eb="8">
      <t>ベン</t>
    </rPh>
    <rPh sb="8" eb="10">
      <t>ケイセイ</t>
    </rPh>
    <rPh sb="10" eb="11">
      <t>ジュツ</t>
    </rPh>
    <rPh sb="12" eb="13">
      <t>ベン</t>
    </rPh>
    <rPh sb="13" eb="15">
      <t>チカン</t>
    </rPh>
    <rPh sb="15" eb="16">
      <t>ジュツ</t>
    </rPh>
    <rPh sb="17" eb="18">
      <t>カン</t>
    </rPh>
    <rPh sb="22" eb="23">
      <t>デン</t>
    </rPh>
    <rPh sb="27" eb="29">
      <t>タイショウ</t>
    </rPh>
    <rPh sb="29" eb="30">
      <t>ガイ</t>
    </rPh>
    <phoneticPr fontId="5"/>
  </si>
  <si>
    <t>追加項目（20171027御打合わせ）
★確認事項★
CABG用のフラグという認識です。
備考内のコメントについて間違いないかご確認ください。</t>
    <rPh sb="22" eb="24">
      <t>カクニン</t>
    </rPh>
    <rPh sb="24" eb="26">
      <t>ジコウ</t>
    </rPh>
    <rPh sb="32" eb="33">
      <t>ヨウ</t>
    </rPh>
    <rPh sb="40" eb="42">
      <t>ニンシキ</t>
    </rPh>
    <rPh sb="46" eb="48">
      <t>ビコウ</t>
    </rPh>
    <rPh sb="48" eb="49">
      <t>ナイ</t>
    </rPh>
    <rPh sb="58" eb="60">
      <t>マチガ</t>
    </rPh>
    <rPh sb="65" eb="67">
      <t>カクニン</t>
    </rPh>
    <phoneticPr fontId="5"/>
  </si>
  <si>
    <t>K552_2_death_30day</t>
    <phoneticPr fontId="5"/>
  </si>
  <si>
    <t>K553_death_30day</t>
    <phoneticPr fontId="5"/>
  </si>
  <si>
    <t>K553_2_death_30day</t>
    <phoneticPr fontId="5"/>
  </si>
  <si>
    <t>K552-2_死亡_30日以内</t>
    <phoneticPr fontId="5"/>
  </si>
  <si>
    <t>K553_死亡_30日以内</t>
    <phoneticPr fontId="5"/>
  </si>
  <si>
    <t>K553_2_死亡_30日以内</t>
    <phoneticPr fontId="5"/>
  </si>
  <si>
    <t xml:space="preserve">以下の区分番号をレセプト電算コードに変換し、それを元に入院EFから取得した、最小の実施年月日を1日目として30日目までに死亡した場合、1
上記以外の場合、0を登録する
・K5532 「心室瘤切除術（冠動脈血行再建術（１吻合）を伴う）」
・K5533 「心室瘤切除術（冠動脈血行再建術（２吻合以上）を伴う）」
等、冠動脈に関するレセ電コード
</t>
    <rPh sb="155" eb="156">
      <t>トウ</t>
    </rPh>
    <rPh sb="157" eb="160">
      <t>カンドウミャク</t>
    </rPh>
    <rPh sb="161" eb="162">
      <t>カン</t>
    </rPh>
    <rPh sb="166" eb="167">
      <t>デン</t>
    </rPh>
    <phoneticPr fontId="5"/>
  </si>
  <si>
    <t xml:space="preserve">以下の区分番号をレセプト電算コードに変換し、それを元に入院EFから取得した、最小の実施年月日を1日目として30日目までに死亡した場合、1
上記以外の場合、0を登録する
・K553-22 「左室形成術（冠動脈血行再建術（１吻合）を伴う）」
・K553-23 「左室形成術（冠動脈血行再建術（２吻合以上）を伴う）」
等、冠動脈に関するレセ電コード
</t>
    <phoneticPr fontId="5"/>
  </si>
  <si>
    <t>2017年11月XX日版</t>
    <rPh sb="4" eb="5">
      <t>ネン</t>
    </rPh>
    <rPh sb="7" eb="8">
      <t>ガツ</t>
    </rPh>
    <rPh sb="10" eb="11">
      <t>ニチ</t>
    </rPh>
    <rPh sb="11" eb="12">
      <t>バン</t>
    </rPh>
    <phoneticPr fontId="5"/>
  </si>
  <si>
    <t xml:space="preserve">以下の区分番号をレセプト電算コードに変換し、それを元に入院EFを取得できる場合、1
取得できない場合、0を登録する
・J0381 「人工腎臓（慢性維持透析）」
・J0382 「人工腎臓（慢性維持透析濾過）（複雑）」
・J0383 「人工腎臓（その他）」
</t>
    <phoneticPr fontId="5"/>
  </si>
  <si>
    <t xml:space="preserve">以下の区分番号をレセプト電算コードに変換し、それを元に入院EFを取得できる場合、1
取得できない場合、0を登録する
・J026 「間歇的陽圧吸入法」
・J026-2 「鼻マスク式補助換気法」
・J026-3 「体外式陰圧人工呼吸器治療」
・J044 「救命のための気管内挿管」
・J0451 「人工呼吸」
・J0453 「人工呼吸（５時間超）」
・J0454 「人工呼吸（閉鎖循環式麻酔装置）」等」
</t>
    <rPh sb="198" eb="199">
      <t>トウ</t>
    </rPh>
    <phoneticPr fontId="5"/>
  </si>
  <si>
    <t xml:space="preserve">追加項目（20171027御打合わせ）
☆補足☆
同一の詳細区分番号のコードは1行で記載しています。
★確認事項★
J042「腹膜潅流」は不要でしょうか。
参考までに、昨年度の収集データの入院EFの件数ベースでは
人工腎臓が50万件弱
腹膜潅流が 3万件強ありました。
</t>
    <rPh sb="0" eb="2">
      <t>ツイカ</t>
    </rPh>
    <rPh sb="2" eb="4">
      <t>コウモク</t>
    </rPh>
    <rPh sb="13" eb="16">
      <t>オウチア</t>
    </rPh>
    <rPh sb="22" eb="24">
      <t>ホソク</t>
    </rPh>
    <rPh sb="26" eb="28">
      <t>ドウイツ</t>
    </rPh>
    <rPh sb="29" eb="31">
      <t>ショウサイ</t>
    </rPh>
    <rPh sb="31" eb="33">
      <t>クブン</t>
    </rPh>
    <rPh sb="33" eb="35">
      <t>バンゴウ</t>
    </rPh>
    <rPh sb="41" eb="42">
      <t>ギョウ</t>
    </rPh>
    <rPh sb="43" eb="45">
      <t>キサイ</t>
    </rPh>
    <rPh sb="65" eb="67">
      <t>フクマク</t>
    </rPh>
    <rPh sb="67" eb="69">
      <t>カンリュウ</t>
    </rPh>
    <rPh sb="71" eb="73">
      <t>フヨウ</t>
    </rPh>
    <rPh sb="80" eb="82">
      <t>サンコウ</t>
    </rPh>
    <rPh sb="86" eb="89">
      <t>サクネンド</t>
    </rPh>
    <rPh sb="90" eb="92">
      <t>シュウシュウ</t>
    </rPh>
    <rPh sb="96" eb="98">
      <t>ニュウイン</t>
    </rPh>
    <rPh sb="101" eb="103">
      <t>ケンスウ</t>
    </rPh>
    <rPh sb="109" eb="111">
      <t>ジンコウ</t>
    </rPh>
    <rPh sb="111" eb="113">
      <t>ジンゾウ</t>
    </rPh>
    <rPh sb="116" eb="118">
      <t>マンケン</t>
    </rPh>
    <rPh sb="118" eb="119">
      <t>ジャク</t>
    </rPh>
    <rPh sb="120" eb="122">
      <t>フクマク</t>
    </rPh>
    <rPh sb="122" eb="124">
      <t>カンリュウ</t>
    </rPh>
    <rPh sb="127" eb="129">
      <t>マンケン</t>
    </rPh>
    <rPh sb="129" eb="130">
      <t>キョウ</t>
    </rPh>
    <phoneticPr fontId="5"/>
  </si>
  <si>
    <t>ご確認ください。</t>
    <rPh sb="1" eb="3">
      <t>カクニン</t>
    </rPh>
    <phoneticPr fontId="5"/>
  </si>
  <si>
    <t>ご確認結果</t>
    <rPh sb="1" eb="3">
      <t>カクニン</t>
    </rPh>
    <rPh sb="3" eb="5">
      <t>ケッカ</t>
    </rPh>
    <phoneticPr fontId="5"/>
  </si>
  <si>
    <t>確認しました。</t>
    <rPh sb="0" eb="2">
      <t>カクニン</t>
    </rPh>
    <phoneticPr fontId="5"/>
  </si>
  <si>
    <t>備考欄、相違ございません。</t>
    <rPh sb="0" eb="2">
      <t>ビコウ</t>
    </rPh>
    <rPh sb="2" eb="3">
      <t>ラン</t>
    </rPh>
    <rPh sb="4" eb="6">
      <t>ソウイ</t>
    </rPh>
    <phoneticPr fontId="5"/>
  </si>
  <si>
    <t>抽出条件および
スクリーニング仕様に問題ありません。</t>
    <phoneticPr fontId="5"/>
  </si>
  <si>
    <t>以下の区分番号をレセプト電算コードに変換し、それを元に入院EFを取得できる場合、1
取得できない場合、0を登録する
・K6001 「大動脈バルーンパンピング法（ＩＡＢＰ法）（初日）」
・K6002 「大動脈バルーンパンピング法（ＩＡＢＰ法）（２日目以降）」
・K6021 「経皮的心肺補助法（初日）」
・K6022 「経皮的心肺補助法（２日目以降）」
・K6031 「補助人工心臓（初日）」
・K6032 「補助人工心臓（２日目以降３０日目まで）」
・K6033 「補助人工心臓（３１日目以降）」</t>
    <phoneticPr fontId="5"/>
  </si>
  <si>
    <t>K6031、K6032、K6033について小児用のレセ電コードも対象（2017/11/14住田先生）</t>
    <rPh sb="21" eb="24">
      <t>ショウニヨウ</t>
    </rPh>
    <rPh sb="27" eb="28">
      <t>デン</t>
    </rPh>
    <rPh sb="32" eb="34">
      <t>タイショウ</t>
    </rPh>
    <rPh sb="45" eb="47">
      <t>スミダ</t>
    </rPh>
    <rPh sb="47" eb="49">
      <t>センセイ</t>
    </rPh>
    <phoneticPr fontId="5"/>
  </si>
  <si>
    <r>
      <rPr>
        <sz val="11"/>
        <color rgb="FFFF0000"/>
        <rFont val="ＭＳ Ｐゴシック"/>
        <family val="3"/>
        <charset val="128"/>
        <scheme val="minor"/>
      </rPr>
      <t>左室形成術（冠動脈血行再建術を伴う）、
心室中隔穿孔閉鎖術（冠動脈血行再建術を伴う）、左室自由壁破裂修復術（冠動脈血行再建術を伴う）
の１吻合または2吻合のレセ電6種類</t>
    </r>
    <r>
      <rPr>
        <sz val="11"/>
        <rFont val="ＭＳ Ｐゴシック"/>
        <family val="3"/>
        <charset val="128"/>
        <scheme val="minor"/>
      </rPr>
      <t xml:space="preserve">
同一Kコードの弁形成術、弁置換術に関するレセ電コードは対象外</t>
    </r>
    <rPh sb="86" eb="88">
      <t>ドウイツ</t>
    </rPh>
    <rPh sb="93" eb="94">
      <t>ベン</t>
    </rPh>
    <rPh sb="94" eb="96">
      <t>ケイセイ</t>
    </rPh>
    <rPh sb="96" eb="97">
      <t>ジュツ</t>
    </rPh>
    <rPh sb="98" eb="99">
      <t>ベン</t>
    </rPh>
    <rPh sb="99" eb="101">
      <t>チカン</t>
    </rPh>
    <rPh sb="101" eb="102">
      <t>ジュツ</t>
    </rPh>
    <rPh sb="103" eb="104">
      <t>カン</t>
    </rPh>
    <rPh sb="108" eb="109">
      <t>デン</t>
    </rPh>
    <rPh sb="113" eb="115">
      <t>タイショウ</t>
    </rPh>
    <rPh sb="115" eb="116">
      <t>ガイ</t>
    </rPh>
    <phoneticPr fontId="5"/>
  </si>
  <si>
    <r>
      <t xml:space="preserve">左室形成術（冠動脈血行再建術を伴う）、
心室中隔穿孔閉鎖術（冠動脈血行再建術を伴う）、左室自由壁破裂修復術（冠動脈血行再建術を伴う）
の１吻合または2吻合のレセ電6種類の認識でよろしいでしょうか。
</t>
    </r>
    <r>
      <rPr>
        <sz val="11"/>
        <color rgb="FFFF0000"/>
        <rFont val="ＭＳ Ｐゴシック"/>
        <family val="3"/>
        <charset val="128"/>
        <scheme val="minor"/>
      </rPr>
      <t>→ご認識の通り。備考に反映しました。（PRRISM)</t>
    </r>
    <rPh sb="75" eb="76">
      <t>フン</t>
    </rPh>
    <rPh sb="76" eb="77">
      <t>ゴウ</t>
    </rPh>
    <rPh sb="80" eb="81">
      <t>デン</t>
    </rPh>
    <rPh sb="82" eb="84">
      <t>シュルイ</t>
    </rPh>
    <rPh sb="85" eb="87">
      <t>ニンシキ</t>
    </rPh>
    <rPh sb="102" eb="104">
      <t>ニンシキ</t>
    </rPh>
    <rPh sb="105" eb="106">
      <t>トオ</t>
    </rPh>
    <rPh sb="108" eb="110">
      <t>ビコウ</t>
    </rPh>
    <rPh sb="111" eb="113">
      <t>ハンエイ</t>
    </rPh>
    <phoneticPr fontId="5"/>
  </si>
  <si>
    <r>
      <rPr>
        <sz val="11"/>
        <color rgb="FFFF0000"/>
        <rFont val="ＭＳ Ｐゴシック"/>
        <family val="3"/>
        <charset val="128"/>
        <scheme val="minor"/>
      </rPr>
      <t xml:space="preserve">左室形成術（冠動脈血行再建術を伴う）、
心室中隔穿孔閉鎖術（冠動脈血行再建術を伴う）、左室自由壁破裂修復術（冠動脈血行再建術を伴う）
の１吻合または2吻合のレセ電6種類
</t>
    </r>
    <r>
      <rPr>
        <sz val="11"/>
        <rFont val="ＭＳ Ｐゴシック"/>
        <family val="3"/>
        <charset val="128"/>
        <scheme val="minor"/>
      </rPr>
      <t xml:space="preserve">
同一Kコードの弁形成術、弁置換術に関するレセ電コードは対象外</t>
    </r>
    <rPh sb="86" eb="88">
      <t>ドウイツ</t>
    </rPh>
    <rPh sb="93" eb="94">
      <t>ベン</t>
    </rPh>
    <rPh sb="94" eb="96">
      <t>ケイセイ</t>
    </rPh>
    <rPh sb="96" eb="97">
      <t>ジュツ</t>
    </rPh>
    <rPh sb="98" eb="99">
      <t>ベン</t>
    </rPh>
    <rPh sb="99" eb="101">
      <t>チカン</t>
    </rPh>
    <rPh sb="101" eb="102">
      <t>ジュツ</t>
    </rPh>
    <rPh sb="103" eb="104">
      <t>カン</t>
    </rPh>
    <rPh sb="108" eb="109">
      <t>デン</t>
    </rPh>
    <rPh sb="113" eb="115">
      <t>タイショウ</t>
    </rPh>
    <rPh sb="115" eb="116">
      <t>ガイ</t>
    </rPh>
    <phoneticPr fontId="5"/>
  </si>
  <si>
    <r>
      <t xml:space="preserve">左室形成術（冠動脈血行再建術を伴う）、
心室中隔穿孔閉鎖術（冠動脈血行再建術を伴う）、左室自由壁破裂修復術（冠動脈血行再建術を伴う）
の１吻合または2吻合のレセ電6種類の認識でよろしいでしょうか。
</t>
    </r>
    <r>
      <rPr>
        <sz val="11"/>
        <color rgb="FFFF0000"/>
        <rFont val="ＭＳ Ｐゴシック"/>
        <family val="3"/>
        <charset val="128"/>
        <scheme val="minor"/>
      </rPr>
      <t>→ご認識の通り。備考に反映しました。（PRRISM)</t>
    </r>
    <rPh sb="75" eb="76">
      <t>フン</t>
    </rPh>
    <rPh sb="76" eb="77">
      <t>ゴウ</t>
    </rPh>
    <rPh sb="80" eb="81">
      <t>デン</t>
    </rPh>
    <rPh sb="82" eb="84">
      <t>シュルイ</t>
    </rPh>
    <rPh sb="85" eb="87">
      <t>ニンシキ</t>
    </rPh>
    <phoneticPr fontId="5"/>
  </si>
  <si>
    <r>
      <t xml:space="preserve">小児用も対象にしてください。
</t>
    </r>
    <r>
      <rPr>
        <sz val="11"/>
        <color rgb="FFFF0000"/>
        <rFont val="ＭＳ Ｐゴシック"/>
        <family val="3"/>
        <charset val="128"/>
        <scheme val="minor"/>
      </rPr>
      <t>→承知しました。備考に記載しました（PRRISM）</t>
    </r>
    <rPh sb="0" eb="3">
      <t>ショウニヨウ</t>
    </rPh>
    <rPh sb="4" eb="6">
      <t>タイショウ</t>
    </rPh>
    <rPh sb="17" eb="19">
      <t>ショウチ</t>
    </rPh>
    <rPh sb="24" eb="26">
      <t>ビコウ</t>
    </rPh>
    <rPh sb="27" eb="29">
      <t>キサイ</t>
    </rPh>
    <phoneticPr fontId="5"/>
  </si>
  <si>
    <t>J0454 酸素吸入（マイクロアダプター）
J0454 酸素吸入（マイクロアダプター）（５時間超）
のレセ電コードは対象外
（2017/11/14住田先生）</t>
    <rPh sb="53" eb="54">
      <t>デン</t>
    </rPh>
    <rPh sb="58" eb="60">
      <t>タイショウ</t>
    </rPh>
    <rPh sb="60" eb="61">
      <t>ガイ</t>
    </rPh>
    <rPh sb="73" eb="75">
      <t>スミダ</t>
    </rPh>
    <rPh sb="75" eb="77">
      <t>センセイ</t>
    </rPh>
    <phoneticPr fontId="5"/>
  </si>
  <si>
    <r>
      <t xml:space="preserve">J0454 酸素吸入（マイクロアダプター）
J0454 酸素吸入（マイクロアダプター）（５時間超）は
蘇生用バックなので除外しているのですが、先生方に確認し、御返事いたします。
</t>
    </r>
    <r>
      <rPr>
        <sz val="11"/>
        <color rgb="FFFF0000"/>
        <rFont val="ＭＳ Ｐゴシック"/>
        <family val="3"/>
        <charset val="128"/>
        <scheme val="minor"/>
      </rPr>
      <t>→対象外のご連絡いただきました。備考に反映しました。（PRRISM）</t>
    </r>
    <rPh sb="51" eb="53">
      <t>ソセイ</t>
    </rPh>
    <rPh sb="53" eb="54">
      <t>ヨウ</t>
    </rPh>
    <rPh sb="60" eb="62">
      <t>ジョガイ</t>
    </rPh>
    <rPh sb="71" eb="74">
      <t>センセイガタ</t>
    </rPh>
    <rPh sb="75" eb="77">
      <t>カクニン</t>
    </rPh>
    <rPh sb="79" eb="82">
      <t>オヘンジ</t>
    </rPh>
    <rPh sb="106" eb="108">
      <t>ビコウ</t>
    </rPh>
    <rPh sb="109" eb="111">
      <t>ハンエイ</t>
    </rPh>
    <phoneticPr fontId="5"/>
  </si>
  <si>
    <r>
      <t xml:space="preserve">不要です。
</t>
    </r>
    <r>
      <rPr>
        <sz val="11"/>
        <color rgb="FFFF0000"/>
        <rFont val="ＭＳ Ｐゴシック"/>
        <family val="3"/>
        <charset val="128"/>
        <scheme val="minor"/>
      </rPr>
      <t>→承知しました。</t>
    </r>
    <rPh sb="0" eb="2">
      <t>フヨウ</t>
    </rPh>
    <rPh sb="8" eb="10">
      <t>ショウチ</t>
    </rPh>
    <phoneticPr fontId="5"/>
  </si>
  <si>
    <r>
      <t xml:space="preserve">確認しました
</t>
    </r>
    <r>
      <rPr>
        <sz val="11"/>
        <color rgb="FFFF0000"/>
        <rFont val="ＭＳ Ｐゴシック"/>
        <family val="3"/>
        <charset val="128"/>
        <scheme val="minor"/>
      </rPr>
      <t>→腹膜潅流は対象外のご連絡いただきました。（PRRISM）</t>
    </r>
    <rPh sb="0" eb="2">
      <t>カクニン</t>
    </rPh>
    <rPh sb="9" eb="11">
      <t>フクマク</t>
    </rPh>
    <rPh sb="11" eb="13">
      <t>カンリュウ</t>
    </rPh>
    <rPh sb="14" eb="16">
      <t>タイショウ</t>
    </rPh>
    <rPh sb="16" eb="17">
      <t>ガイ</t>
    </rPh>
    <rPh sb="19" eb="21">
      <t>レンラク</t>
    </rPh>
    <phoneticPr fontId="5"/>
  </si>
  <si>
    <t>Inst_Name</t>
  </si>
  <si>
    <t>data_ID</t>
  </si>
  <si>
    <t>hospitalization_date</t>
  </si>
  <si>
    <t>Times</t>
  </si>
  <si>
    <t>Int_ID</t>
  </si>
  <si>
    <t>birth_date</t>
  </si>
  <si>
    <t>gender</t>
  </si>
  <si>
    <t>zip</t>
  </si>
  <si>
    <t>mode_hopitalization</t>
  </si>
  <si>
    <t>Referel</t>
  </si>
  <si>
    <t>hospitalization_Clinic</t>
  </si>
  <si>
    <t>emergency_admi</t>
  </si>
  <si>
    <t>Ambulance</t>
  </si>
  <si>
    <t>pre_Homecare</t>
  </si>
  <si>
    <t>discharge_date</t>
  </si>
  <si>
    <t>discharge_location</t>
  </si>
  <si>
    <t>Prognosis_discharge</t>
  </si>
  <si>
    <t>death_24h</t>
  </si>
  <si>
    <t>post_Homecare</t>
  </si>
  <si>
    <t>FF1_Initial_date</t>
  </si>
  <si>
    <t>FF1_Final_date</t>
  </si>
  <si>
    <t>Department_code</t>
  </si>
  <si>
    <t>transfer</t>
  </si>
  <si>
    <t>general_hosp</t>
  </si>
  <si>
    <t>psy_hosp</t>
  </si>
  <si>
    <t>other_hosp</t>
  </si>
  <si>
    <t>Aim_hospitalization</t>
  </si>
  <si>
    <t>Trial</t>
  </si>
  <si>
    <t>prior_admi_date</t>
  </si>
  <si>
    <t>prior_admi_same_DX</t>
  </si>
  <si>
    <t>Rehospitalization</t>
  </si>
  <si>
    <t>Rehospitalization_code</t>
  </si>
  <si>
    <t>free_comment</t>
  </si>
  <si>
    <t>Retransfer</t>
  </si>
  <si>
    <t>Retransfer_code</t>
  </si>
  <si>
    <t>free_comment2</t>
  </si>
  <si>
    <t>height</t>
  </si>
  <si>
    <t>weight</t>
  </si>
  <si>
    <t>Brinkman</t>
  </si>
  <si>
    <t>Betsore_admi</t>
  </si>
  <si>
    <t>Bedsore_discharge</t>
  </si>
  <si>
    <t>Pregnancy</t>
  </si>
  <si>
    <t>Pregnancy_week_admi</t>
  </si>
  <si>
    <t>BW_at_birth</t>
  </si>
  <si>
    <t>Pregnancy_week_birth</t>
  </si>
  <si>
    <t>degree_of_IL_Demented_elderly</t>
  </si>
  <si>
    <t>Main_ICD10</t>
  </si>
  <si>
    <t>Main_Dx</t>
  </si>
  <si>
    <t>Initial_ICD10</t>
  </si>
  <si>
    <t>Initial_DX</t>
  </si>
  <si>
    <t>most_DX_ICD</t>
  </si>
  <si>
    <t>DX_add_code</t>
  </si>
  <si>
    <t>most_DX</t>
  </si>
  <si>
    <t>second_DX_ICD</t>
  </si>
  <si>
    <t>second_DX</t>
  </si>
  <si>
    <t>comorbid1_ICD</t>
  </si>
  <si>
    <t>comorbid1</t>
  </si>
  <si>
    <t>comorbid2_ICD</t>
  </si>
  <si>
    <t>comorbid2</t>
  </si>
  <si>
    <t>comorbid3_ICD</t>
  </si>
  <si>
    <t>comorbid3</t>
  </si>
  <si>
    <t>comorbid4_ICD</t>
  </si>
  <si>
    <t>comorbid4</t>
  </si>
  <si>
    <t>complication1_ICD</t>
  </si>
  <si>
    <t>complication1</t>
  </si>
  <si>
    <t>complication2_ICD</t>
  </si>
  <si>
    <t>complication2</t>
  </si>
  <si>
    <t>complication3_ICD</t>
  </si>
  <si>
    <t>complication3</t>
  </si>
  <si>
    <t>complication4_ICD</t>
  </si>
  <si>
    <t>complication4</t>
  </si>
  <si>
    <t>ope1_date</t>
  </si>
  <si>
    <t>ope1_code</t>
  </si>
  <si>
    <t>ope1_N</t>
  </si>
  <si>
    <t>ope1_N_side</t>
  </si>
  <si>
    <t>ope1_anesthesia</t>
  </si>
  <si>
    <t>ope1</t>
  </si>
  <si>
    <t>Medicines_brought</t>
  </si>
  <si>
    <t>ADL_admi</t>
  </si>
  <si>
    <t>ADL_discharge</t>
  </si>
  <si>
    <t>Cancer_recurrence</t>
  </si>
  <si>
    <t>UICC_T</t>
  </si>
  <si>
    <t>UICC_N</t>
  </si>
  <si>
    <t>UICC_M</t>
  </si>
  <si>
    <t>UICC_stage</t>
  </si>
  <si>
    <t>Cancer_Stage</t>
  </si>
  <si>
    <t>chemotherapy</t>
  </si>
  <si>
    <t>JCS_admi</t>
  </si>
  <si>
    <t>JCS_discharge</t>
  </si>
  <si>
    <t>mRS_admi</t>
  </si>
  <si>
    <t>stroke_onset</t>
  </si>
  <si>
    <t>mRS_discharge</t>
  </si>
  <si>
    <t>Hugh_Jones</t>
  </si>
  <si>
    <t>Pneumonia_Class</t>
  </si>
  <si>
    <t>NYHA</t>
  </si>
  <si>
    <t>CCS</t>
  </si>
  <si>
    <t>Killip</t>
  </si>
  <si>
    <t>Child_Pugh</t>
  </si>
  <si>
    <t>Pancreatitis_Class</t>
  </si>
  <si>
    <t>Molecular_target_Antirheumatic_1st</t>
  </si>
  <si>
    <t>in_Gestation</t>
  </si>
  <si>
    <t>Bleed_V_gestation</t>
  </si>
  <si>
    <t>Burn_Index</t>
  </si>
  <si>
    <t>GAF_admi</t>
  </si>
  <si>
    <t>Law_psy_mode</t>
  </si>
  <si>
    <t>Law_psy_days</t>
  </si>
  <si>
    <t>Law_psy_restrain</t>
  </si>
  <si>
    <t>Other_index</t>
  </si>
  <si>
    <t>Other_index_N</t>
  </si>
  <si>
    <t>Month</t>
  </si>
  <si>
    <t>version</t>
  </si>
  <si>
    <t>total_death</t>
  </si>
  <si>
    <t>death_7day</t>
  </si>
  <si>
    <t>death_30day</t>
  </si>
  <si>
    <t>complication_ICH_SAH</t>
  </si>
  <si>
    <t>complication_Stroke</t>
  </si>
  <si>
    <t>complication_MI</t>
  </si>
  <si>
    <t>POBA</t>
  </si>
  <si>
    <t>Rotablator</t>
  </si>
  <si>
    <t>ELCA</t>
  </si>
  <si>
    <t>Stent</t>
  </si>
  <si>
    <t>hospitalization_days</t>
  </si>
  <si>
    <t>Direct_Cost</t>
  </si>
  <si>
    <t>Fee_for_service</t>
  </si>
  <si>
    <t>Bundled_payment</t>
  </si>
  <si>
    <t>Food_fee</t>
  </si>
  <si>
    <t>age</t>
  </si>
  <si>
    <t>Emergency</t>
  </si>
  <si>
    <t>Myocardial_infarction_C</t>
  </si>
  <si>
    <t>Congestive_heart_failure_C</t>
  </si>
  <si>
    <t>PVD_C</t>
  </si>
  <si>
    <t>CVD_C</t>
  </si>
  <si>
    <t>Dementia_C</t>
  </si>
  <si>
    <t>Chronic_pulmonary_disease_C</t>
  </si>
  <si>
    <t>Rheumatic_C</t>
  </si>
  <si>
    <t>Peptic_ulcer_C</t>
  </si>
  <si>
    <t>Mild_liver_disease_C</t>
  </si>
  <si>
    <t>DM_C</t>
  </si>
  <si>
    <t>DM_chronic_C</t>
  </si>
  <si>
    <t>Hemiplegia_C</t>
  </si>
  <si>
    <t>Renal_disease_C</t>
  </si>
  <si>
    <t>Cancer_C</t>
  </si>
  <si>
    <t>liver_disease_C</t>
  </si>
  <si>
    <t>Metastatic_cancer_C</t>
  </si>
  <si>
    <t>AIDS_HIV_C</t>
  </si>
  <si>
    <t>Charlson_Score_without_age_adjustment</t>
  </si>
  <si>
    <t>pre_inhouse_pres</t>
  </si>
  <si>
    <t>post_inhouse_pres</t>
  </si>
  <si>
    <t>pre_anti_HT</t>
  </si>
  <si>
    <t>pre_RA</t>
  </si>
  <si>
    <t>pre_RA_ACE</t>
  </si>
  <si>
    <t>pre_RA_ARB</t>
  </si>
  <si>
    <t>pre_RA_Renin</t>
  </si>
  <si>
    <t>pre_CA</t>
  </si>
  <si>
    <t>pre_Diuretics</t>
  </si>
  <si>
    <t>pre_Diuretics_loop</t>
  </si>
  <si>
    <t>pre_Diuretics_Thiazide</t>
  </si>
  <si>
    <t>pre_Diuretics_Spironolactone</t>
  </si>
  <si>
    <t>pre_Blocker</t>
  </si>
  <si>
    <t>pre_Blocker_alpha</t>
  </si>
  <si>
    <t>pre_Blocker_beta</t>
  </si>
  <si>
    <t>pre_Blocker_alpha_beta</t>
  </si>
  <si>
    <t>pre_anti_DM</t>
  </si>
  <si>
    <t>pre_Insulin</t>
  </si>
  <si>
    <t>pre_oral_DM</t>
  </si>
  <si>
    <t>pre_oral_DM_SU</t>
  </si>
  <si>
    <t>pre_oral_DM_Thiazoline</t>
  </si>
  <si>
    <t>pre_oral_DM_Biguanide</t>
  </si>
  <si>
    <t>pre_oral_DM_glinide</t>
  </si>
  <si>
    <t>pre_oral_DM_alpha_GI</t>
  </si>
  <si>
    <t>pre_oral_DM_DPP4</t>
  </si>
  <si>
    <t>pre_GLP1</t>
  </si>
  <si>
    <t>pre_LLD</t>
  </si>
  <si>
    <t>pre_Statin</t>
  </si>
  <si>
    <t>pre_Fibrate</t>
  </si>
  <si>
    <t>pre_EPA</t>
  </si>
  <si>
    <t>pre_Ezetimibe</t>
  </si>
  <si>
    <t>pre_Probucol</t>
  </si>
  <si>
    <t>pre_PCSK9</t>
  </si>
  <si>
    <t>pre_otherLLD</t>
  </si>
  <si>
    <t>pre_anticoagulant</t>
  </si>
  <si>
    <t>pre_Warfarin</t>
  </si>
  <si>
    <t>pre_Heparin</t>
  </si>
  <si>
    <t>pre_10aInh</t>
  </si>
  <si>
    <t>pre_anti_plate</t>
  </si>
  <si>
    <t>pre_Aspirin</t>
  </si>
  <si>
    <t>pre_Sarpogrelate</t>
  </si>
  <si>
    <t>pre_Prasugrel</t>
  </si>
  <si>
    <t>pre_Smoking_Cessation</t>
  </si>
  <si>
    <t>in_anti_HT</t>
  </si>
  <si>
    <t>in_RA</t>
  </si>
  <si>
    <t>in_RA_ACE</t>
  </si>
  <si>
    <t>in_RA_ARB</t>
  </si>
  <si>
    <t>in_RA_Renin</t>
  </si>
  <si>
    <t>in_CA</t>
  </si>
  <si>
    <t>in_Diuretics</t>
  </si>
  <si>
    <t>in_Diuretics_loop</t>
  </si>
  <si>
    <t>in_Diuretics_Thiazide</t>
  </si>
  <si>
    <t>in_Diuretics_Spironolactone</t>
  </si>
  <si>
    <t>in_Blocker</t>
  </si>
  <si>
    <t>in_Blocker_alpha</t>
  </si>
  <si>
    <t>in_Blocker_beta</t>
  </si>
  <si>
    <t>in_Blocker_alpha_beta</t>
  </si>
  <si>
    <t>in_anti_DM</t>
  </si>
  <si>
    <t>in_Insulin</t>
  </si>
  <si>
    <t>in_oral_DM</t>
  </si>
  <si>
    <t>in_oral_DM_SU</t>
  </si>
  <si>
    <t>in_oral_DM_Thiazoline</t>
  </si>
  <si>
    <t>in_oral_DM_Biguanide</t>
  </si>
  <si>
    <t>in_oral_DM_glinide</t>
  </si>
  <si>
    <t>in_oral_DM_alpha_GI</t>
  </si>
  <si>
    <t>in_oral_DM_DPP4</t>
  </si>
  <si>
    <t>in_GLP1</t>
  </si>
  <si>
    <t>in_LLD</t>
  </si>
  <si>
    <t>in_Statin</t>
  </si>
  <si>
    <t>in_Fibrate</t>
  </si>
  <si>
    <t>in_EPA</t>
  </si>
  <si>
    <t>in_Ezetimibe</t>
  </si>
  <si>
    <t>in_Probucol</t>
  </si>
  <si>
    <t>in_PCSK9</t>
  </si>
  <si>
    <t>in_otherLLD</t>
  </si>
  <si>
    <t>in_anticoagulant</t>
  </si>
  <si>
    <t>in_Warfarin</t>
  </si>
  <si>
    <t>in_Heparin</t>
  </si>
  <si>
    <t>in_10aInh</t>
  </si>
  <si>
    <t>in_anti_plate</t>
  </si>
  <si>
    <t>in_Aspirin</t>
  </si>
  <si>
    <t>in_Sarpogrelate</t>
  </si>
  <si>
    <t>in_Prasugrel</t>
  </si>
  <si>
    <t>dis_anti_HT</t>
  </si>
  <si>
    <t>dis_RA</t>
  </si>
  <si>
    <t>dis_RA_ACE</t>
  </si>
  <si>
    <t>dis_RA_ARB</t>
  </si>
  <si>
    <t>dis_RA_Renin</t>
  </si>
  <si>
    <t>dis_CA</t>
  </si>
  <si>
    <t>dis_Diuretics</t>
  </si>
  <si>
    <t>dis_Diuretics_loop</t>
  </si>
  <si>
    <t>dis_Diuretics_Thiazide</t>
  </si>
  <si>
    <t>dis_Diuretics_Spironolactone</t>
  </si>
  <si>
    <t>dis_Blocker_alpha</t>
  </si>
  <si>
    <t>dis_Blocker_beta</t>
  </si>
  <si>
    <t>dis_Blocker_alpha_beta</t>
  </si>
  <si>
    <t>dis_Insulin</t>
  </si>
  <si>
    <t>dis_oral_DM_SU</t>
  </si>
  <si>
    <t>dis_oral_DM_Thiazoline</t>
  </si>
  <si>
    <t>dis_oral_DM_Biguanide</t>
  </si>
  <si>
    <t>dis_oral_DM_glinide</t>
  </si>
  <si>
    <t>dis_oral_DM_alpha_GI</t>
  </si>
  <si>
    <t>dis_oral_DM_DPP4</t>
  </si>
  <si>
    <t>dis_GLP1</t>
  </si>
  <si>
    <t>dis_Statin</t>
  </si>
  <si>
    <t>dis_PCSK9</t>
  </si>
  <si>
    <t>dis_Warfarin</t>
  </si>
  <si>
    <t>dis_Heparin</t>
  </si>
  <si>
    <t>dis_10aInh</t>
  </si>
  <si>
    <t>dis_Aspirin</t>
  </si>
  <si>
    <t>dis_Sarpogrelate</t>
  </si>
  <si>
    <t>dis_Prasugrel</t>
  </si>
  <si>
    <t>post_RA_ACE</t>
  </si>
  <si>
    <t>post_RA_ARB</t>
  </si>
  <si>
    <t>post_RA_Renin</t>
  </si>
  <si>
    <t>post_Diuretics_loop</t>
  </si>
  <si>
    <t>post_Diuretics_Thiazide</t>
  </si>
  <si>
    <t>post_Diuretics_Spironolactone</t>
  </si>
  <si>
    <t>post_Blocker_alpha</t>
  </si>
  <si>
    <t>post_Blocker_beta</t>
  </si>
  <si>
    <t>post_Blocker_alpha_beta</t>
  </si>
  <si>
    <t>post_Insulin</t>
  </si>
  <si>
    <t>post_oral_DM_SU</t>
  </si>
  <si>
    <t>post_oral_DM_Thiazoline</t>
  </si>
  <si>
    <t>post_oral_DM_Biguanide</t>
  </si>
  <si>
    <t>post_oral_DM_glinide</t>
  </si>
  <si>
    <t>post_oral_DM_alpha_GI</t>
  </si>
  <si>
    <t>post_oral_DM_DPP4</t>
  </si>
  <si>
    <t>post_GLP1</t>
  </si>
  <si>
    <t>post_Statin</t>
  </si>
  <si>
    <t>post_PCSK9</t>
  </si>
  <si>
    <t>post_Warfarin</t>
  </si>
  <si>
    <t>post_Heparin</t>
  </si>
  <si>
    <t>post_10aInh</t>
  </si>
  <si>
    <t>post_Aspirin</t>
  </si>
  <si>
    <t>post_Sarpogrelate</t>
  </si>
  <si>
    <t>post_Prasugrel</t>
  </si>
  <si>
    <t>post_Smoking_Cessation</t>
  </si>
  <si>
    <t>como_hypertension</t>
  </si>
  <si>
    <t>como_diabetes</t>
  </si>
  <si>
    <t>como_hyperlipidemia</t>
  </si>
  <si>
    <t>como_hyperuricemia</t>
  </si>
  <si>
    <t>como_unruptured_CA</t>
  </si>
  <si>
    <t>como_SAH</t>
  </si>
  <si>
    <t>como_Stroke</t>
  </si>
  <si>
    <t>como_ICH</t>
  </si>
  <si>
    <t>in_CPR</t>
  </si>
  <si>
    <t>age_category</t>
  </si>
  <si>
    <t>inst_category</t>
  </si>
  <si>
    <t>bed_count</t>
  </si>
  <si>
    <t>bed_count_category</t>
  </si>
  <si>
    <t>major3_AP</t>
  </si>
  <si>
    <t>major3_AMI</t>
  </si>
  <si>
    <t>major3_AF</t>
  </si>
  <si>
    <t>major3_HF</t>
  </si>
  <si>
    <t>major3_cardiac_arrest</t>
  </si>
  <si>
    <t>resources_AP</t>
  </si>
  <si>
    <t>resources_UAP</t>
  </si>
  <si>
    <t>resources_ACS</t>
  </si>
  <si>
    <t>resources_AMI</t>
  </si>
  <si>
    <t>resources_HF</t>
  </si>
  <si>
    <t>K552_2</t>
  </si>
  <si>
    <t>K553</t>
  </si>
  <si>
    <t>K553_2</t>
  </si>
  <si>
    <t>K599_3</t>
  </si>
  <si>
    <t>K599_4</t>
  </si>
  <si>
    <t>K546_death_30day</t>
  </si>
  <si>
    <t>K549_death_30day</t>
  </si>
  <si>
    <t>K552_death_30day</t>
  </si>
  <si>
    <t>K552_2_death_30day</t>
  </si>
  <si>
    <t>K553_death_30day</t>
  </si>
  <si>
    <t>K553_2_death_30day</t>
  </si>
  <si>
    <t>K5951_death_30day</t>
  </si>
  <si>
    <t>K5952_death_30day</t>
  </si>
  <si>
    <t>K598_death_30day</t>
  </si>
  <si>
    <t>K599_3_death_30day</t>
  </si>
  <si>
    <t>K599_4_death_30day</t>
  </si>
  <si>
    <t>dis_Blocker_beta2</t>
  </si>
  <si>
    <t>in_Blocker_beta2</t>
  </si>
  <si>
    <t>death_1day</t>
  </si>
  <si>
    <t>major3_PE</t>
  </si>
  <si>
    <t>major3_PPH</t>
  </si>
  <si>
    <t>major3_TOF</t>
  </si>
  <si>
    <t>major3_uAP</t>
  </si>
  <si>
    <t>K570_3</t>
  </si>
  <si>
    <t>K5862</t>
  </si>
  <si>
    <t>cric_device</t>
  </si>
  <si>
    <t>dialysis</t>
  </si>
  <si>
    <t>respirator</t>
  </si>
  <si>
    <t>PCI</t>
  </si>
  <si>
    <t>death_24h_dichotomous</t>
  </si>
  <si>
    <t>exists_EF_in</t>
  </si>
  <si>
    <t>exists_EF_out_patient</t>
  </si>
  <si>
    <t>exists_EF_pre_out_patient</t>
  </si>
  <si>
    <t>exists_EF_post_out_patient</t>
  </si>
  <si>
    <t>exists_D</t>
  </si>
  <si>
    <t>times_hospitalization_serial</t>
  </si>
  <si>
    <t>times_hospitalization_total</t>
  </si>
  <si>
    <t>Acute_HF</t>
  </si>
  <si>
    <t>Inst_Code</t>
    <phoneticPr fontId="5"/>
  </si>
  <si>
    <t>SQL結果列名チェック</t>
    <rPh sb="3" eb="5">
      <t>ケッカ</t>
    </rPh>
    <rPh sb="5" eb="6">
      <t>レツ</t>
    </rPh>
    <rPh sb="6" eb="7">
      <t>メイ</t>
    </rPh>
    <phoneticPr fontId="5"/>
  </si>
  <si>
    <t>Rotablator</t>
    <phoneticPr fontId="5"/>
  </si>
  <si>
    <t>major3_UAP</t>
    <phoneticPr fontId="5"/>
  </si>
  <si>
    <t>・JROAD用データセット作成定義</t>
    <rPh sb="6" eb="7">
      <t>ヨウ</t>
    </rPh>
    <rPh sb="13" eb="15">
      <t>サクセイ</t>
    </rPh>
    <rPh sb="15" eb="17">
      <t>テイギ</t>
    </rPh>
    <phoneticPr fontId="5"/>
  </si>
  <si>
    <t>主傷病名傷病名コード</t>
    <rPh sb="4" eb="6">
      <t>ショウビョウ</t>
    </rPh>
    <rPh sb="6" eb="7">
      <t>メイ</t>
    </rPh>
    <phoneticPr fontId="5"/>
  </si>
  <si>
    <t>入院契機ICD10</t>
    <phoneticPr fontId="5"/>
  </si>
  <si>
    <t>入院契機傷病名コード</t>
    <rPh sb="4" eb="6">
      <t>ショウビョウ</t>
    </rPh>
    <rPh sb="6" eb="7">
      <t>メイ</t>
    </rPh>
    <phoneticPr fontId="5"/>
  </si>
  <si>
    <t>医療資源最傷病ICD10</t>
    <phoneticPr fontId="5"/>
  </si>
  <si>
    <t>医療資源最傷病名コード</t>
    <rPh sb="5" eb="7">
      <t>ショウビョウ</t>
    </rPh>
    <rPh sb="7" eb="8">
      <t>メイ</t>
    </rPh>
    <phoneticPr fontId="5"/>
  </si>
  <si>
    <t>医療資源2番目傷病ICD10</t>
    <phoneticPr fontId="5"/>
  </si>
  <si>
    <t>医療資源2番目傷病名コード</t>
    <rPh sb="7" eb="9">
      <t>ショウビョウ</t>
    </rPh>
    <rPh sb="9" eb="10">
      <t>メイ</t>
    </rPh>
    <phoneticPr fontId="5"/>
  </si>
  <si>
    <t>入院時併存症1名ICD10</t>
    <phoneticPr fontId="5"/>
  </si>
  <si>
    <t>入院時併存症1名傷病名コード</t>
    <rPh sb="8" eb="10">
      <t>ショウビョウ</t>
    </rPh>
    <rPh sb="10" eb="11">
      <t>メイ</t>
    </rPh>
    <phoneticPr fontId="5"/>
  </si>
  <si>
    <t>入院時併存症2名傷病名コード</t>
    <rPh sb="8" eb="10">
      <t>ショウビョウ</t>
    </rPh>
    <rPh sb="10" eb="11">
      <t>メイ</t>
    </rPh>
    <phoneticPr fontId="5"/>
  </si>
  <si>
    <t>入院時併存症3名傷病名コード</t>
    <rPh sb="8" eb="10">
      <t>ショウビョウ</t>
    </rPh>
    <rPh sb="10" eb="11">
      <t>メイ</t>
    </rPh>
    <phoneticPr fontId="5"/>
  </si>
  <si>
    <t>入院時併存症4名傷病名コード</t>
    <rPh sb="8" eb="10">
      <t>ショウビョウ</t>
    </rPh>
    <rPh sb="10" eb="11">
      <t>メイ</t>
    </rPh>
    <phoneticPr fontId="5"/>
  </si>
  <si>
    <t>入院時併存症5名ICD10</t>
  </si>
  <si>
    <t>入院時併存症5名傷病名コード</t>
    <rPh sb="8" eb="10">
      <t>ショウビョウ</t>
    </rPh>
    <rPh sb="10" eb="11">
      <t>メイ</t>
    </rPh>
    <phoneticPr fontId="5"/>
  </si>
  <si>
    <t>入院時併存症5名</t>
  </si>
  <si>
    <t>入院時併存症6名ICD10</t>
  </si>
  <si>
    <t>入院時併存症6名傷病名コード</t>
    <rPh sb="8" eb="10">
      <t>ショウビョウ</t>
    </rPh>
    <rPh sb="10" eb="11">
      <t>メイ</t>
    </rPh>
    <phoneticPr fontId="5"/>
  </si>
  <si>
    <t>入院時併存症6名</t>
  </si>
  <si>
    <t>入院時併存症7名ICD10</t>
  </si>
  <si>
    <t>入院時併存症7名傷病名コード</t>
    <rPh sb="8" eb="10">
      <t>ショウビョウ</t>
    </rPh>
    <rPh sb="10" eb="11">
      <t>メイ</t>
    </rPh>
    <phoneticPr fontId="5"/>
  </si>
  <si>
    <t>入院時併存症7名</t>
  </si>
  <si>
    <t>入院時併存症8名ICD10</t>
  </si>
  <si>
    <t>入院時併存症8名傷病名コード</t>
    <rPh sb="8" eb="10">
      <t>ショウビョウ</t>
    </rPh>
    <rPh sb="10" eb="11">
      <t>メイ</t>
    </rPh>
    <phoneticPr fontId="5"/>
  </si>
  <si>
    <t>入院時併存症8名</t>
  </si>
  <si>
    <t>入院時併存症9名ICD10</t>
  </si>
  <si>
    <t>入院時併存症9名傷病名コード</t>
    <rPh sb="8" eb="10">
      <t>ショウビョウ</t>
    </rPh>
    <rPh sb="10" eb="11">
      <t>メイ</t>
    </rPh>
    <phoneticPr fontId="5"/>
  </si>
  <si>
    <t>入院時併存症9名</t>
  </si>
  <si>
    <t>入院時併存症10名ICD10</t>
  </si>
  <si>
    <t>入院時併存症10名傷病名コード</t>
    <rPh sb="9" eb="11">
      <t>ショウビョウ</t>
    </rPh>
    <rPh sb="11" eb="12">
      <t>メイ</t>
    </rPh>
    <phoneticPr fontId="5"/>
  </si>
  <si>
    <t>入院時併存症10名</t>
  </si>
  <si>
    <t>難病の告示番号1</t>
    <rPh sb="0" eb="2">
      <t>ナンビョウ</t>
    </rPh>
    <rPh sb="3" eb="5">
      <t>コクジ</t>
    </rPh>
    <rPh sb="5" eb="7">
      <t>バンゴウ</t>
    </rPh>
    <phoneticPr fontId="5"/>
  </si>
  <si>
    <t>医療費助成の有無1</t>
    <rPh sb="0" eb="3">
      <t>イリョウヒ</t>
    </rPh>
    <rPh sb="3" eb="5">
      <t>ジョセイ</t>
    </rPh>
    <rPh sb="6" eb="8">
      <t>ウム</t>
    </rPh>
    <phoneticPr fontId="5"/>
  </si>
  <si>
    <t>難病の告示番号2</t>
    <rPh sb="0" eb="2">
      <t>ナンビョウ</t>
    </rPh>
    <rPh sb="3" eb="5">
      <t>コクジ</t>
    </rPh>
    <rPh sb="5" eb="7">
      <t>バンゴウ</t>
    </rPh>
    <phoneticPr fontId="5"/>
  </si>
  <si>
    <t>医療費助成の有無2</t>
    <rPh sb="0" eb="3">
      <t>イリョウヒ</t>
    </rPh>
    <rPh sb="3" eb="5">
      <t>ジョセイ</t>
    </rPh>
    <rPh sb="6" eb="8">
      <t>ウム</t>
    </rPh>
    <phoneticPr fontId="5"/>
  </si>
  <si>
    <t>褥瘡入棟日1</t>
    <rPh sb="0" eb="2">
      <t>ジョクソウ</t>
    </rPh>
    <rPh sb="2" eb="4">
      <t>ニュウトウ</t>
    </rPh>
    <rPh sb="4" eb="5">
      <t>ビ</t>
    </rPh>
    <phoneticPr fontId="5"/>
  </si>
  <si>
    <t>褥瘡退棟日1</t>
    <rPh sb="0" eb="2">
      <t>ジョクソウ</t>
    </rPh>
    <rPh sb="2" eb="3">
      <t>タイ</t>
    </rPh>
    <rPh sb="3" eb="4">
      <t>トウ</t>
    </rPh>
    <rPh sb="4" eb="5">
      <t>ビ</t>
    </rPh>
    <phoneticPr fontId="5"/>
  </si>
  <si>
    <t>褥瘡入棟日2</t>
    <rPh sb="0" eb="2">
      <t>ジョクソウ</t>
    </rPh>
    <rPh sb="2" eb="4">
      <t>ニュウトウ</t>
    </rPh>
    <rPh sb="4" eb="5">
      <t>ビ</t>
    </rPh>
    <phoneticPr fontId="5"/>
  </si>
  <si>
    <t>褥瘡退棟日2</t>
    <rPh sb="0" eb="2">
      <t>ジョクソウ</t>
    </rPh>
    <rPh sb="2" eb="3">
      <t>タイ</t>
    </rPh>
    <rPh sb="3" eb="4">
      <t>トウ</t>
    </rPh>
    <rPh sb="4" eb="5">
      <t>ビ</t>
    </rPh>
    <phoneticPr fontId="5"/>
  </si>
  <si>
    <t>褥瘡入棟日3</t>
    <rPh sb="0" eb="2">
      <t>ジョクソウ</t>
    </rPh>
    <rPh sb="2" eb="4">
      <t>ニュウトウ</t>
    </rPh>
    <rPh sb="4" eb="5">
      <t>ビ</t>
    </rPh>
    <phoneticPr fontId="5"/>
  </si>
  <si>
    <t>褥瘡退棟日3</t>
    <rPh sb="0" eb="2">
      <t>ジョクソウ</t>
    </rPh>
    <rPh sb="2" eb="3">
      <t>タイ</t>
    </rPh>
    <rPh sb="3" eb="4">
      <t>トウ</t>
    </rPh>
    <rPh sb="4" eb="5">
      <t>ビ</t>
    </rPh>
    <phoneticPr fontId="5"/>
  </si>
  <si>
    <t>FIM入棟日2</t>
    <rPh sb="3" eb="5">
      <t>ニュウトウ</t>
    </rPh>
    <rPh sb="5" eb="6">
      <t>ビ</t>
    </rPh>
    <phoneticPr fontId="5"/>
  </si>
  <si>
    <t>FIM入棟日1</t>
    <rPh sb="3" eb="5">
      <t>ニュウトウ</t>
    </rPh>
    <rPh sb="5" eb="6">
      <t>ビ</t>
    </rPh>
    <phoneticPr fontId="5"/>
  </si>
  <si>
    <t>FIM退棟日1</t>
    <rPh sb="3" eb="4">
      <t>タイ</t>
    </rPh>
    <rPh sb="4" eb="5">
      <t>トウ</t>
    </rPh>
    <rPh sb="5" eb="6">
      <t>ビ</t>
    </rPh>
    <phoneticPr fontId="5"/>
  </si>
  <si>
    <t>入棟時FIM得点1</t>
    <rPh sb="0" eb="2">
      <t>ニュウトウ</t>
    </rPh>
    <rPh sb="2" eb="3">
      <t>ジ</t>
    </rPh>
    <rPh sb="6" eb="8">
      <t>トクテン</t>
    </rPh>
    <phoneticPr fontId="5"/>
  </si>
  <si>
    <t>退棟時FIM得点1</t>
    <rPh sb="0" eb="1">
      <t>タイ</t>
    </rPh>
    <rPh sb="1" eb="2">
      <t>ムネ</t>
    </rPh>
    <rPh sb="2" eb="3">
      <t>ジ</t>
    </rPh>
    <rPh sb="6" eb="8">
      <t>トクテン</t>
    </rPh>
    <phoneticPr fontId="5"/>
  </si>
  <si>
    <t>FIM退棟日2</t>
    <rPh sb="3" eb="4">
      <t>タイ</t>
    </rPh>
    <rPh sb="4" eb="5">
      <t>トウ</t>
    </rPh>
    <rPh sb="5" eb="6">
      <t>ビ</t>
    </rPh>
    <phoneticPr fontId="5"/>
  </si>
  <si>
    <t>入棟時FIM得点2</t>
    <rPh sb="0" eb="2">
      <t>ニュウトウ</t>
    </rPh>
    <rPh sb="2" eb="3">
      <t>ジ</t>
    </rPh>
    <rPh sb="6" eb="8">
      <t>トクテン</t>
    </rPh>
    <phoneticPr fontId="5"/>
  </si>
  <si>
    <t>退棟時FIM得点2</t>
    <rPh sb="0" eb="1">
      <t>タイ</t>
    </rPh>
    <rPh sb="1" eb="2">
      <t>ムネ</t>
    </rPh>
    <rPh sb="2" eb="3">
      <t>ジ</t>
    </rPh>
    <rPh sb="6" eb="8">
      <t>トクテン</t>
    </rPh>
    <phoneticPr fontId="5"/>
  </si>
  <si>
    <t>FIM入棟日3</t>
    <rPh sb="3" eb="5">
      <t>ニュウトウ</t>
    </rPh>
    <rPh sb="5" eb="6">
      <t>ビ</t>
    </rPh>
    <phoneticPr fontId="5"/>
  </si>
  <si>
    <t>FIM退棟日3</t>
    <rPh sb="3" eb="4">
      <t>タイ</t>
    </rPh>
    <rPh sb="4" eb="5">
      <t>トウ</t>
    </rPh>
    <rPh sb="5" eb="6">
      <t>ビ</t>
    </rPh>
    <phoneticPr fontId="5"/>
  </si>
  <si>
    <t>入棟時FIM得点3</t>
    <rPh sb="0" eb="2">
      <t>ニュウトウ</t>
    </rPh>
    <rPh sb="2" eb="3">
      <t>ジ</t>
    </rPh>
    <rPh sb="6" eb="8">
      <t>トクテン</t>
    </rPh>
    <phoneticPr fontId="5"/>
  </si>
  <si>
    <t>退棟時FIM得点3</t>
    <rPh sb="0" eb="1">
      <t>タイ</t>
    </rPh>
    <rPh sb="1" eb="2">
      <t>ムネ</t>
    </rPh>
    <rPh sb="2" eb="3">
      <t>ジ</t>
    </rPh>
    <rPh sb="6" eb="8">
      <t>トクテン</t>
    </rPh>
    <phoneticPr fontId="5"/>
  </si>
  <si>
    <t>医療介護関連肺炎に該当の有無</t>
    <rPh sb="0" eb="2">
      <t>イリョウ</t>
    </rPh>
    <rPh sb="2" eb="4">
      <t>カイゴ</t>
    </rPh>
    <rPh sb="4" eb="6">
      <t>カンレン</t>
    </rPh>
    <rPh sb="6" eb="8">
      <t>ハイエン</t>
    </rPh>
    <rPh sb="9" eb="11">
      <t>ガイトウ</t>
    </rPh>
    <rPh sb="12" eb="14">
      <t>ウム</t>
    </rPh>
    <phoneticPr fontId="5"/>
  </si>
  <si>
    <r>
      <t>入棟時の褥瘡の有無2</t>
    </r>
    <r>
      <rPr>
        <sz val="11"/>
        <color theme="1"/>
        <rFont val="ＭＳ Ｐゴシック"/>
        <family val="2"/>
        <charset val="128"/>
        <scheme val="minor"/>
      </rPr>
      <t/>
    </r>
    <rPh sb="1" eb="2">
      <t>トウ</t>
    </rPh>
    <phoneticPr fontId="5"/>
  </si>
  <si>
    <r>
      <t>退院時の褥瘡の有無2</t>
    </r>
    <r>
      <rPr>
        <sz val="11"/>
        <color theme="1"/>
        <rFont val="ＭＳ Ｐゴシック"/>
        <family val="2"/>
        <charset val="128"/>
        <scheme val="minor"/>
      </rPr>
      <t/>
    </r>
  </si>
  <si>
    <r>
      <t>入棟時の褥瘡の有無3</t>
    </r>
    <r>
      <rPr>
        <sz val="11"/>
        <color theme="1"/>
        <rFont val="ＭＳ Ｐゴシック"/>
        <family val="2"/>
        <charset val="128"/>
        <scheme val="minor"/>
      </rPr>
      <t/>
    </r>
    <rPh sb="1" eb="2">
      <t>トウ</t>
    </rPh>
    <phoneticPr fontId="5"/>
  </si>
  <si>
    <r>
      <t>退院時の褥瘡の有無3</t>
    </r>
    <r>
      <rPr>
        <sz val="11"/>
        <color theme="1"/>
        <rFont val="ＭＳ Ｐゴシック"/>
        <family val="2"/>
        <charset val="128"/>
        <scheme val="minor"/>
      </rPr>
      <t/>
    </r>
  </si>
  <si>
    <t>入院前_チカグレロル</t>
    <phoneticPr fontId="5"/>
  </si>
  <si>
    <t>入院中_MTP阻害薬</t>
    <phoneticPr fontId="5"/>
  </si>
  <si>
    <t>in_MTP</t>
    <phoneticPr fontId="5"/>
  </si>
  <si>
    <t>dis_otherLLD</t>
    <phoneticPr fontId="5"/>
  </si>
  <si>
    <t>退院時処方_MTP阻害薬</t>
    <phoneticPr fontId="5"/>
  </si>
  <si>
    <t>dis_MTP</t>
    <phoneticPr fontId="5"/>
  </si>
  <si>
    <t>in_Ozagrel</t>
    <phoneticPr fontId="5"/>
  </si>
  <si>
    <t>in_Ticagrelor</t>
    <phoneticPr fontId="5"/>
  </si>
  <si>
    <t>dis_Ozagrel</t>
    <phoneticPr fontId="5"/>
  </si>
  <si>
    <t>dis_Ticagrelor</t>
    <phoneticPr fontId="5"/>
  </si>
  <si>
    <t>退院時処方_オザグレル</t>
    <phoneticPr fontId="5"/>
  </si>
  <si>
    <t>退院時処方_チカグレロル</t>
    <phoneticPr fontId="5"/>
  </si>
  <si>
    <t>主傷病等_心房細動</t>
    <phoneticPr fontId="5"/>
  </si>
  <si>
    <t xml:space="preserve">様式1の以下の項目のいずれかに
・4273003 一過性心房粗動
・4273009 心房粗動
が該当する場合、1
いずれも該当しない場合、0を登録する
・主傷病名傷病名コード
・入院契機傷病名コード
・医療資源最傷病傷病名コード
</t>
    <rPh sb="0" eb="2">
      <t>ヨウシキ</t>
    </rPh>
    <rPh sb="4" eb="6">
      <t>イカ</t>
    </rPh>
    <rPh sb="7" eb="9">
      <t>コウモク</t>
    </rPh>
    <rPh sb="50" eb="52">
      <t>ガイトウ</t>
    </rPh>
    <rPh sb="54" eb="56">
      <t>バアイ</t>
    </rPh>
    <rPh sb="63" eb="65">
      <t>ガイトウ</t>
    </rPh>
    <rPh sb="68" eb="70">
      <t>バアイ</t>
    </rPh>
    <rPh sb="84" eb="86">
      <t>ショウビョウ</t>
    </rPh>
    <rPh sb="86" eb="87">
      <t>メイ</t>
    </rPh>
    <phoneticPr fontId="5"/>
  </si>
  <si>
    <t>主傷病等_心房粗動</t>
    <phoneticPr fontId="5"/>
  </si>
  <si>
    <t>major3_AF_flutter</t>
    <phoneticPr fontId="5"/>
  </si>
  <si>
    <t>major3_AF_fibrillation</t>
    <phoneticPr fontId="5"/>
  </si>
  <si>
    <t>自傷行為・自殺企図の有無</t>
    <rPh sb="0" eb="2">
      <t>ジショウ</t>
    </rPh>
    <rPh sb="2" eb="4">
      <t>コウイ</t>
    </rPh>
    <rPh sb="5" eb="7">
      <t>ジサツ</t>
    </rPh>
    <rPh sb="7" eb="9">
      <t>キト</t>
    </rPh>
    <rPh sb="10" eb="12">
      <t>ウム</t>
    </rPh>
    <phoneticPr fontId="5"/>
  </si>
  <si>
    <t>selfinjury_suicide</t>
    <phoneticPr fontId="5"/>
  </si>
  <si>
    <t>Initial_DX_code</t>
    <phoneticPr fontId="5"/>
  </si>
  <si>
    <t>most_DX_code</t>
    <phoneticPr fontId="5"/>
  </si>
  <si>
    <t>second_DX_code</t>
    <phoneticPr fontId="5"/>
  </si>
  <si>
    <t>comorbid1_code</t>
    <phoneticPr fontId="5"/>
  </si>
  <si>
    <t>comorbid2_code</t>
    <phoneticPr fontId="5"/>
  </si>
  <si>
    <t>comorbid3_code</t>
    <phoneticPr fontId="5"/>
  </si>
  <si>
    <t>comorbid4_code</t>
    <phoneticPr fontId="5"/>
  </si>
  <si>
    <t>comorbid5_ICD</t>
    <phoneticPr fontId="5"/>
  </si>
  <si>
    <t>comorbid5_code</t>
    <phoneticPr fontId="5"/>
  </si>
  <si>
    <t>comorbid5</t>
    <phoneticPr fontId="5"/>
  </si>
  <si>
    <t>comorbid6_ICD</t>
  </si>
  <si>
    <t>comorbid6_code</t>
  </si>
  <si>
    <t>comorbid6</t>
  </si>
  <si>
    <t>comorbid7_ICD</t>
  </si>
  <si>
    <t>comorbid7_code</t>
  </si>
  <si>
    <t>comorbid7</t>
  </si>
  <si>
    <t>comorbid8_ICD</t>
  </si>
  <si>
    <t>comorbid8_code</t>
  </si>
  <si>
    <t>comorbid8</t>
  </si>
  <si>
    <t>comorbid9_ICD</t>
  </si>
  <si>
    <t>comorbid9_code</t>
  </si>
  <si>
    <t>comorbid9</t>
  </si>
  <si>
    <t>comorbid10_ICD</t>
  </si>
  <si>
    <t>comorbid10_code</t>
  </si>
  <si>
    <t>comorbid10</t>
  </si>
  <si>
    <t>complication1_code</t>
    <phoneticPr fontId="5"/>
  </si>
  <si>
    <t>complication2_code</t>
    <phoneticPr fontId="5"/>
  </si>
  <si>
    <t>complication3_code</t>
    <phoneticPr fontId="5"/>
  </si>
  <si>
    <t>complication4_code</t>
    <phoneticPr fontId="5"/>
  </si>
  <si>
    <t>complication5_ICD</t>
    <phoneticPr fontId="5"/>
  </si>
  <si>
    <t>complication5_code</t>
    <phoneticPr fontId="5"/>
  </si>
  <si>
    <t>complication5</t>
    <phoneticPr fontId="5"/>
  </si>
  <si>
    <t>complication6_ICD</t>
  </si>
  <si>
    <t>complication6_code</t>
  </si>
  <si>
    <t>complication6</t>
  </si>
  <si>
    <t>complication7_ICD</t>
  </si>
  <si>
    <t>complication7_code</t>
  </si>
  <si>
    <t>complication7</t>
  </si>
  <si>
    <t>complication8_ICD</t>
  </si>
  <si>
    <t>complication8_code</t>
  </si>
  <si>
    <t>complication8</t>
  </si>
  <si>
    <t>complication9_ICD</t>
  </si>
  <si>
    <t>complication9_code</t>
  </si>
  <si>
    <t>complication9</t>
  </si>
  <si>
    <t>complication10_ICD</t>
  </si>
  <si>
    <t>complication10_code</t>
  </si>
  <si>
    <t>complication10</t>
  </si>
  <si>
    <t>intractable_disease_no1</t>
    <phoneticPr fontId="5"/>
  </si>
  <si>
    <t>intractable_disease_subsidy_no1</t>
  </si>
  <si>
    <t>intractable_disease_no2</t>
  </si>
  <si>
    <t>intractable_disease_subsidy_no2</t>
  </si>
  <si>
    <t>FIM1_initial_date</t>
    <phoneticPr fontId="5"/>
  </si>
  <si>
    <t>Bedsore1_admi_date</t>
    <phoneticPr fontId="5"/>
  </si>
  <si>
    <t>Bedsore1_discharge_date</t>
    <phoneticPr fontId="5"/>
  </si>
  <si>
    <r>
      <t>Bedsore2_admi</t>
    </r>
    <r>
      <rPr>
        <sz val="11"/>
        <color theme="1"/>
        <rFont val="ＭＳ Ｐゴシック"/>
        <family val="2"/>
        <charset val="128"/>
        <scheme val="minor"/>
      </rPr>
      <t/>
    </r>
    <phoneticPr fontId="5"/>
  </si>
  <si>
    <r>
      <t>Bedsore2_discharge</t>
    </r>
    <r>
      <rPr>
        <sz val="11"/>
        <color theme="1"/>
        <rFont val="ＭＳ Ｐゴシック"/>
        <family val="2"/>
        <charset val="128"/>
        <scheme val="minor"/>
      </rPr>
      <t/>
    </r>
    <phoneticPr fontId="5"/>
  </si>
  <si>
    <t>Bedsore3_admi</t>
  </si>
  <si>
    <t>Bedsore3_discharge</t>
  </si>
  <si>
    <t>FIM1_final_date</t>
    <phoneticPr fontId="5"/>
  </si>
  <si>
    <t>FIM1_score_initial</t>
    <phoneticPr fontId="5"/>
  </si>
  <si>
    <t>FIM1_score_final</t>
    <phoneticPr fontId="5"/>
  </si>
  <si>
    <t>FIM2_initial_date</t>
  </si>
  <si>
    <t>FIM2_final_date</t>
  </si>
  <si>
    <t>FIM2_score_initial</t>
  </si>
  <si>
    <t>FIM2_score_final</t>
  </si>
  <si>
    <t>FIM3_initial_date</t>
  </si>
  <si>
    <t>FIM3_final_date</t>
  </si>
  <si>
    <t>FIM3_score_initial</t>
  </si>
  <si>
    <t>FIM3_score_final</t>
  </si>
  <si>
    <t>HF_SBP</t>
    <phoneticPr fontId="5"/>
  </si>
  <si>
    <t>Main_Dx_code</t>
    <phoneticPr fontId="5"/>
  </si>
  <si>
    <t>Pneumonia_care_related</t>
    <phoneticPr fontId="5"/>
  </si>
  <si>
    <t>Bedsore2_admi_date</t>
    <phoneticPr fontId="5"/>
  </si>
  <si>
    <t>Bedsore2_discharge_date</t>
    <phoneticPr fontId="5"/>
  </si>
  <si>
    <t>Bedsore3_admi_date</t>
    <phoneticPr fontId="5"/>
  </si>
  <si>
    <t>Bedsore3_discharge_date</t>
    <phoneticPr fontId="5"/>
  </si>
  <si>
    <t>Bedsore1_admi</t>
    <phoneticPr fontId="5"/>
  </si>
  <si>
    <t>入棟時の褥瘡の有無1</t>
    <rPh sb="1" eb="2">
      <t>トウ</t>
    </rPh>
    <phoneticPr fontId="5"/>
  </si>
  <si>
    <t>Bedsore1_discharge</t>
    <phoneticPr fontId="5"/>
  </si>
  <si>
    <t>退院時の褥瘡の有無1</t>
    <phoneticPr fontId="5"/>
  </si>
  <si>
    <t>心疾患ＮＹＨＡ心機能分類</t>
    <rPh sb="0" eb="3">
      <t>シンシッカン</t>
    </rPh>
    <phoneticPr fontId="5"/>
  </si>
  <si>
    <t>要介護度</t>
    <rPh sb="0" eb="3">
      <t>ヨウカイゴ</t>
    </rPh>
    <rPh sb="3" eb="4">
      <t>ド</t>
    </rPh>
    <phoneticPr fontId="5"/>
  </si>
  <si>
    <t>療養病棟算定終了時_低栄養の有無</t>
    <rPh sb="6" eb="8">
      <t>シュウリョウ</t>
    </rPh>
    <rPh sb="8" eb="9">
      <t>ジ</t>
    </rPh>
    <rPh sb="10" eb="11">
      <t>テイ</t>
    </rPh>
    <rPh sb="11" eb="13">
      <t>エイヨウ</t>
    </rPh>
    <rPh sb="14" eb="16">
      <t>ウム</t>
    </rPh>
    <phoneticPr fontId="5"/>
  </si>
  <si>
    <t>主傷病名ICD10</t>
    <phoneticPr fontId="5"/>
  </si>
  <si>
    <t>療養病棟算定終了時_摂食・嚥下機能障害の有無</t>
    <rPh sb="10" eb="12">
      <t>セッショク</t>
    </rPh>
    <rPh sb="13" eb="15">
      <t>エンゲ</t>
    </rPh>
    <rPh sb="15" eb="17">
      <t>キノウ</t>
    </rPh>
    <rPh sb="17" eb="19">
      <t>ショウガイ</t>
    </rPh>
    <rPh sb="20" eb="22">
      <t>ウム</t>
    </rPh>
    <phoneticPr fontId="5"/>
  </si>
  <si>
    <t>療養病棟算定開始時_低栄養の有無</t>
    <rPh sb="8" eb="9">
      <t>ジ</t>
    </rPh>
    <rPh sb="10" eb="11">
      <t>テイ</t>
    </rPh>
    <rPh sb="11" eb="13">
      <t>エイヨウ</t>
    </rPh>
    <rPh sb="14" eb="16">
      <t>ウム</t>
    </rPh>
    <phoneticPr fontId="5"/>
  </si>
  <si>
    <t>療養病棟算定開始時_摂食・嚥下機能障害の有無</t>
    <rPh sb="10" eb="12">
      <t>セッショク</t>
    </rPh>
    <rPh sb="13" eb="15">
      <t>エンゲ</t>
    </rPh>
    <rPh sb="15" eb="17">
      <t>キノウ</t>
    </rPh>
    <rPh sb="17" eb="19">
      <t>ショウガイ</t>
    </rPh>
    <rPh sb="20" eb="22">
      <t>ウム</t>
    </rPh>
    <phoneticPr fontId="5"/>
  </si>
  <si>
    <t>nursing_care_level</t>
    <phoneticPr fontId="5"/>
  </si>
  <si>
    <t>FIM1_weight_final</t>
    <phoneticPr fontId="5"/>
  </si>
  <si>
    <t>FIM1_weight_initial</t>
    <phoneticPr fontId="5"/>
  </si>
  <si>
    <t>退棟時体重1</t>
    <rPh sb="0" eb="1">
      <t>タイ</t>
    </rPh>
    <rPh sb="1" eb="2">
      <t>ムネ</t>
    </rPh>
    <rPh sb="2" eb="3">
      <t>ジ</t>
    </rPh>
    <rPh sb="3" eb="5">
      <t>タイジュウ</t>
    </rPh>
    <phoneticPr fontId="5"/>
  </si>
  <si>
    <t>入棟時体重1</t>
    <rPh sb="0" eb="1">
      <t>ニュウ</t>
    </rPh>
    <rPh sb="1" eb="2">
      <t>ムネ</t>
    </rPh>
    <rPh sb="2" eb="3">
      <t>ジ</t>
    </rPh>
    <rPh sb="3" eb="5">
      <t>タイジュウ</t>
    </rPh>
    <phoneticPr fontId="5"/>
  </si>
  <si>
    <t>FIM2_weight_initial</t>
    <phoneticPr fontId="5"/>
  </si>
  <si>
    <t>FIM2_weight_final</t>
    <phoneticPr fontId="5"/>
  </si>
  <si>
    <t>入棟時体重2</t>
    <rPh sb="0" eb="1">
      <t>ニュウ</t>
    </rPh>
    <rPh sb="1" eb="2">
      <t>ムネ</t>
    </rPh>
    <rPh sb="2" eb="3">
      <t>ジ</t>
    </rPh>
    <rPh sb="3" eb="5">
      <t>タイジュウ</t>
    </rPh>
    <phoneticPr fontId="5"/>
  </si>
  <si>
    <t>退棟時体重2</t>
    <rPh sb="0" eb="1">
      <t>タイ</t>
    </rPh>
    <rPh sb="1" eb="2">
      <t>ムネ</t>
    </rPh>
    <rPh sb="2" eb="3">
      <t>ジ</t>
    </rPh>
    <rPh sb="3" eb="5">
      <t>タイジュウ</t>
    </rPh>
    <phoneticPr fontId="5"/>
  </si>
  <si>
    <t>FIM3_weight_final</t>
    <phoneticPr fontId="5"/>
  </si>
  <si>
    <t>FIM3_weight_initial</t>
    <phoneticPr fontId="5"/>
  </si>
  <si>
    <t>入棟時体重3</t>
    <rPh sb="0" eb="1">
      <t>ニュウ</t>
    </rPh>
    <rPh sb="1" eb="2">
      <t>ムネ</t>
    </rPh>
    <rPh sb="2" eb="3">
      <t>ジ</t>
    </rPh>
    <rPh sb="3" eb="5">
      <t>タイジュウ</t>
    </rPh>
    <phoneticPr fontId="5"/>
  </si>
  <si>
    <t>退棟時体重3</t>
    <rPh sb="0" eb="1">
      <t>タイ</t>
    </rPh>
    <rPh sb="1" eb="2">
      <t>ムネ</t>
    </rPh>
    <rPh sb="2" eb="3">
      <t>ジ</t>
    </rPh>
    <rPh sb="3" eb="5">
      <t>タイジュウ</t>
    </rPh>
    <phoneticPr fontId="5"/>
  </si>
  <si>
    <t>新型コロナウィルス</t>
    <rPh sb="0" eb="2">
      <t>シンガタ</t>
    </rPh>
    <phoneticPr fontId="5"/>
  </si>
  <si>
    <t>COVID19</t>
    <phoneticPr fontId="5"/>
  </si>
  <si>
    <t>病名</t>
    <rPh sb="0" eb="2">
      <t>ビョウメイ</t>
    </rPh>
    <phoneticPr fontId="5"/>
  </si>
  <si>
    <t>poor_nutirition_initial</t>
  </si>
  <si>
    <t>eating_disorder_initial</t>
  </si>
  <si>
    <t>poor_nutirition_final</t>
  </si>
  <si>
    <t>eating_disorder_final</t>
  </si>
  <si>
    <t>続発症</t>
    <rPh sb="0" eb="2">
      <t>ゾクハツ</t>
    </rPh>
    <rPh sb="2" eb="3">
      <t>ショウ</t>
    </rPh>
    <phoneticPr fontId="5"/>
  </si>
  <si>
    <t>続発症1名傷病名コード</t>
    <rPh sb="5" eb="7">
      <t>ショウビョウ</t>
    </rPh>
    <rPh sb="7" eb="8">
      <t>メイ</t>
    </rPh>
    <phoneticPr fontId="5"/>
  </si>
  <si>
    <t>続発症2名傷病名コード</t>
    <rPh sb="5" eb="7">
      <t>ショウビョウ</t>
    </rPh>
    <rPh sb="7" eb="8">
      <t>メイ</t>
    </rPh>
    <phoneticPr fontId="5"/>
  </si>
  <si>
    <t>続発症3名傷病名コード</t>
    <rPh sb="5" eb="7">
      <t>ショウビョウ</t>
    </rPh>
    <rPh sb="7" eb="8">
      <t>メイ</t>
    </rPh>
    <phoneticPr fontId="5"/>
  </si>
  <si>
    <t>続発症4名傷病名コード</t>
    <rPh sb="5" eb="7">
      <t>ショウビョウ</t>
    </rPh>
    <rPh sb="7" eb="8">
      <t>メイ</t>
    </rPh>
    <phoneticPr fontId="5"/>
  </si>
  <si>
    <t>続発症5名傷病名コード</t>
    <rPh sb="5" eb="7">
      <t>ショウビョウ</t>
    </rPh>
    <rPh sb="7" eb="8">
      <t>メイ</t>
    </rPh>
    <phoneticPr fontId="5"/>
  </si>
  <si>
    <t>続発症6名傷病名コード</t>
    <rPh sb="5" eb="7">
      <t>ショウビョウ</t>
    </rPh>
    <rPh sb="7" eb="8">
      <t>メイ</t>
    </rPh>
    <phoneticPr fontId="5"/>
  </si>
  <si>
    <t>続発症7名傷病名コード</t>
    <rPh sb="5" eb="7">
      <t>ショウビョウ</t>
    </rPh>
    <rPh sb="7" eb="8">
      <t>メイ</t>
    </rPh>
    <phoneticPr fontId="5"/>
  </si>
  <si>
    <t>続発症8名傷病名コード</t>
    <rPh sb="5" eb="7">
      <t>ショウビョウ</t>
    </rPh>
    <rPh sb="7" eb="8">
      <t>メイ</t>
    </rPh>
    <phoneticPr fontId="5"/>
  </si>
  <si>
    <t>続発症9名傷病名コード</t>
    <rPh sb="5" eb="7">
      <t>ショウビョウ</t>
    </rPh>
    <rPh sb="7" eb="8">
      <t>メイ</t>
    </rPh>
    <phoneticPr fontId="5"/>
  </si>
  <si>
    <t>続発症10名傷病名コード</t>
    <rPh sb="6" eb="8">
      <t>ショウビョウ</t>
    </rPh>
    <rPh sb="8" eb="9">
      <t>メイ</t>
    </rPh>
    <phoneticPr fontId="5"/>
  </si>
  <si>
    <t>続発症1ICD10</t>
  </si>
  <si>
    <t>続発症1名</t>
  </si>
  <si>
    <t>続発症2ICD10</t>
  </si>
  <si>
    <t>続発症2名</t>
  </si>
  <si>
    <t>続発症3ICD10</t>
  </si>
  <si>
    <t>続発症3名</t>
  </si>
  <si>
    <t>続発症4ICD10</t>
  </si>
  <si>
    <t>続発症4名</t>
  </si>
  <si>
    <t>続発症5名ICD10</t>
  </si>
  <si>
    <t>続発症5名</t>
  </si>
  <si>
    <t>続発症6名ICD10</t>
  </si>
  <si>
    <t>続発症6名</t>
  </si>
  <si>
    <t>続発症7名ICD10</t>
  </si>
  <si>
    <t>続発症7名</t>
  </si>
  <si>
    <t>続発症8名ICD10</t>
  </si>
  <si>
    <t>続発症8名</t>
  </si>
  <si>
    <t>続発症9名ICD10</t>
  </si>
  <si>
    <t>続発症9名</t>
  </si>
  <si>
    <t>続発症10名ICD10</t>
  </si>
  <si>
    <t>続発症10名</t>
  </si>
  <si>
    <t xml:space="preserve">様式1の以下の項目に
「I61$」が該当する場合、1
該当しない場合、0を登録する
・続発症ICD10 (いずれか)
</t>
    <rPh sb="0" eb="2">
      <t>ヨウシキ</t>
    </rPh>
    <rPh sb="4" eb="6">
      <t>イカ</t>
    </rPh>
    <rPh sb="7" eb="9">
      <t>コウモク</t>
    </rPh>
    <phoneticPr fontId="5"/>
  </si>
  <si>
    <t xml:space="preserve">様式1の以下の項目に
「I63$」が該当する場合、1
該当しない場合、0を登録する
・続発症ICD10 (いずれか)
</t>
    <rPh sb="0" eb="2">
      <t>ヨウシキ</t>
    </rPh>
    <rPh sb="4" eb="6">
      <t>イカ</t>
    </rPh>
    <rPh sb="7" eb="9">
      <t>コウモク</t>
    </rPh>
    <phoneticPr fontId="5"/>
  </si>
  <si>
    <t xml:space="preserve">様式1の以下の項目に
「I21$」が該当する場合、1
該当しない場合、0を登録する
・続発症ICD10 (いずれか)
</t>
    <rPh sb="0" eb="2">
      <t>ヨウシキ</t>
    </rPh>
    <rPh sb="4" eb="6">
      <t>イカ</t>
    </rPh>
    <rPh sb="7" eb="9">
      <t>コウモク</t>
    </rPh>
    <phoneticPr fontId="5"/>
  </si>
  <si>
    <t>病床総数（届出）</t>
    <rPh sb="0" eb="2">
      <t>ビョウショウ</t>
    </rPh>
    <rPh sb="2" eb="4">
      <t>ソウスウ</t>
    </rPh>
    <rPh sb="5" eb="7">
      <t>トドケデ</t>
    </rPh>
    <phoneticPr fontId="5"/>
  </si>
  <si>
    <t>SOFA_ICU1_date_day1</t>
    <phoneticPr fontId="5"/>
  </si>
  <si>
    <t>SOFA_ICU1_date_day2</t>
  </si>
  <si>
    <t>SOFA_ICU1_date_lastday</t>
  </si>
  <si>
    <t>SOFA_ICU1_score_day1</t>
  </si>
  <si>
    <t>SOFA_ICU1_score_day2</t>
  </si>
  <si>
    <t>SOFA_ICU1_score_lastday</t>
  </si>
  <si>
    <t>SOFA_ICU2_date_day1</t>
  </si>
  <si>
    <t>SOFA_ICU2_date_day2</t>
  </si>
  <si>
    <t>SOFA_ICU2_date_lastday</t>
  </si>
  <si>
    <t>SOFA_ICU2_score_day1</t>
  </si>
  <si>
    <t>SOFA_ICU2_score_day2</t>
  </si>
  <si>
    <t>SOFA_ICU2_score_lastday</t>
  </si>
  <si>
    <t>pSOFA_ICU2_date_day1</t>
  </si>
  <si>
    <t>pSOFA_ICU2_date_day2</t>
  </si>
  <si>
    <t>pSOFA_ICU2_date_lastday</t>
  </si>
  <si>
    <t>pSOFA_ICU2_score_day1</t>
  </si>
  <si>
    <t>pSOFA_ICU2_score_day2</t>
  </si>
  <si>
    <t>pSOFA_ICU2_score_lastday</t>
  </si>
  <si>
    <t>pSOFA_ICU1_date_day1</t>
  </si>
  <si>
    <t>pSOFA_ICU1_date_day2</t>
  </si>
  <si>
    <t>pSOFA_ICU1_date_lastday</t>
  </si>
  <si>
    <t>pSOFA_ICU1_score_day1</t>
  </si>
  <si>
    <t>pSOFA_ICU1_score_day2</t>
  </si>
  <si>
    <t>pSOFA_ICU1_score_lastday</t>
  </si>
  <si>
    <t>SOFA_Sepsis1_date_day1</t>
  </si>
  <si>
    <t>SOFA_Sepsis1_date_day2</t>
  </si>
  <si>
    <t>SOFA_Sepsis1_score_day1</t>
  </si>
  <si>
    <t>SOFA_Sepsis1_score_day2</t>
  </si>
  <si>
    <t>pSOFA_Sepsis1_date_day1</t>
  </si>
  <si>
    <t>pSOFA_Sepsis1_date_day2</t>
  </si>
  <si>
    <t>pSOFA_Sepsis1_score_day1</t>
  </si>
  <si>
    <t>pSOFA_Sepsis1_score_day2</t>
  </si>
  <si>
    <t>SOFA_Sepsis2_date_day1</t>
  </si>
  <si>
    <t>SOFA_Sepsis2_date_day2</t>
  </si>
  <si>
    <t>SOFA_Sepsis2_score_day1</t>
  </si>
  <si>
    <t>SOFA_Sepsis2_score_day2</t>
  </si>
  <si>
    <t>pSOFA_Sepsis2_date_day1</t>
  </si>
  <si>
    <t>pSOFA_Sepsis2_date_day2</t>
  </si>
  <si>
    <t>pSOFA_Sepsis2_score_day1</t>
  </si>
  <si>
    <t>pSOFA_Sepsis2_score_day2</t>
  </si>
  <si>
    <t>SOFA スコア/特定集中治療室1 入室日翌日測定日</t>
  </si>
  <si>
    <t>SOFA スコア/特定集中治療室1 退室日測定日</t>
  </si>
  <si>
    <t>SOFA スコア/特定集中治療室1 入室日当日測定値</t>
  </si>
  <si>
    <t>SOFA スコア/特定集中治療室1 入室日翌日測定値</t>
  </si>
  <si>
    <t>SOFA スコア/特定集中治療室1 退室日測定値</t>
  </si>
  <si>
    <t>pSOFA スコア/特定集中治療室1 入室日当日測定日</t>
  </si>
  <si>
    <t>pSOFA スコア/特定集中治療室1 入室日翌日測定日</t>
  </si>
  <si>
    <t>pSOFA スコア/特定集中治療室1 退室日測定日</t>
  </si>
  <si>
    <t>pSOFA スコア/特定集中治療室1 入室日当日測定値</t>
  </si>
  <si>
    <t>pSOFA スコア/特定集中治療室1 入室日翌日測定値</t>
  </si>
  <si>
    <t>pSOFA スコア/特定集中治療室1 退室日測定値</t>
  </si>
  <si>
    <t>SOFA スコア/特定集中治療室2 入室日当日測定日</t>
  </si>
  <si>
    <t>SOFA スコア/特定集中治療室2 入室日翌日測定日</t>
  </si>
  <si>
    <t>SOFA スコア/特定集中治療室2 退室日測定日</t>
  </si>
  <si>
    <t>SOFA スコア/特定集中治療室2 入室日当日測定値</t>
  </si>
  <si>
    <t>SOFA スコア/特定集中治療室2 入室日翌日測定値</t>
  </si>
  <si>
    <t>SOFA スコア/特定集中治療室2 退室日測定値</t>
  </si>
  <si>
    <t>pSOFA スコア/特定集中治療室2 入室日当日測定日</t>
  </si>
  <si>
    <t>pSOFA スコア/特定集中治療室2 入室日翌日測定日</t>
  </si>
  <si>
    <t>pSOFA スコア/特定集中治療室2 退室日測定日</t>
  </si>
  <si>
    <t>pSOFA スコア/特定集中治療室2 入室日当日測定値</t>
  </si>
  <si>
    <t>pSOFA スコア/特定集中治療室2 入室日翌日測定値</t>
  </si>
  <si>
    <t>pSOFA スコア/特定集中治療室2 退室日測定値</t>
  </si>
  <si>
    <t>SOFA スコア/敗血症1 治療開始日当日測定日</t>
  </si>
  <si>
    <t>SOFA スコア/敗血症1 治療開始日翌日測定日</t>
  </si>
  <si>
    <t>SOFA スコア/敗血症1 治療開始日当日測定値</t>
  </si>
  <si>
    <t>SOFA スコア/敗血症1 治療開始日翌日測定値</t>
  </si>
  <si>
    <t>pSOFA スコア/敗血症1 治療開始日当日測定日</t>
  </si>
  <si>
    <t>pSOFA スコア/敗血症1 治療開始日翌日測定日</t>
  </si>
  <si>
    <t>pSOFA スコア/敗血症1 治療開始日当日測定値</t>
  </si>
  <si>
    <t>pSOFA スコア/敗血症1 治療開始日翌日測定値</t>
  </si>
  <si>
    <t>SOFA スコア/敗血症2 治療開始日当日測定日</t>
  </si>
  <si>
    <t>SOFA スコア/敗血症2 治療開始日翌日測定日</t>
  </si>
  <si>
    <t>SOFA スコア/敗血症2 治療開始日当日測定値</t>
  </si>
  <si>
    <t>SOFA スコア/敗血症2 治療開始日翌日測定値</t>
  </si>
  <si>
    <t>pSOFA スコア/敗血症2 治療開始日当日測定日</t>
  </si>
  <si>
    <t>pSOFA スコア/敗血症2 治療開始日翌日測定日</t>
  </si>
  <si>
    <t>pSOFA スコア/敗血症2 治療開始日当日測定値</t>
  </si>
  <si>
    <t>pSOFA スコア/敗血症2 治療開始日翌日測定値</t>
  </si>
  <si>
    <t>SOFA スコア/特定集中治療室1 入室日当日測定日</t>
    <phoneticPr fontId="5"/>
  </si>
  <si>
    <t xml:space="preserve">様式3より「病床総数（届出）」を登録する。
抽出できない場合(様式3が無い場合)は、Null
</t>
    <rPh sb="0" eb="2">
      <t>ヨウシキ</t>
    </rPh>
    <rPh sb="6" eb="8">
      <t>ビョウショウ</t>
    </rPh>
    <rPh sb="8" eb="10">
      <t>ソウスウ</t>
    </rPh>
    <rPh sb="11" eb="13">
      <t>トドケデ</t>
    </rPh>
    <rPh sb="16" eb="18">
      <t>トウロク</t>
    </rPh>
    <rPh sb="22" eb="24">
      <t>チュウシュツ</t>
    </rPh>
    <rPh sb="28" eb="30">
      <t>バアイ</t>
    </rPh>
    <rPh sb="31" eb="33">
      <t>ヨウシキ</t>
    </rPh>
    <rPh sb="35" eb="36">
      <t>ナ</t>
    </rPh>
    <rPh sb="37" eb="39">
      <t>バアイ</t>
    </rPh>
    <phoneticPr fontId="5"/>
  </si>
  <si>
    <t>病床総数の定義は様式3ファイル中に記載の「病床総数」仕様を参照
介護等が入っていても問題なし
H28 Excelファイル配置変更に合わせてIDを変更（旧 ID＝1）
2020年度
名称を様式３の仕様に合わせて変更
病床総数しかインポートしないようになったため、IDでのひもづけが不要になった。</t>
    <rPh sb="0" eb="2">
      <t>ビョウショウ</t>
    </rPh>
    <rPh sb="2" eb="4">
      <t>ソウスウ</t>
    </rPh>
    <rPh sb="5" eb="7">
      <t>テイギ</t>
    </rPh>
    <rPh sb="8" eb="10">
      <t>ヨウシキ</t>
    </rPh>
    <rPh sb="15" eb="16">
      <t>チュウ</t>
    </rPh>
    <rPh sb="17" eb="19">
      <t>キサイ</t>
    </rPh>
    <rPh sb="21" eb="23">
      <t>ビョウショウ</t>
    </rPh>
    <rPh sb="23" eb="25">
      <t>ソウスウ</t>
    </rPh>
    <rPh sb="26" eb="28">
      <t>シヨウ</t>
    </rPh>
    <rPh sb="29" eb="31">
      <t>サンショウ</t>
    </rPh>
    <rPh sb="32" eb="34">
      <t>カイゴ</t>
    </rPh>
    <rPh sb="34" eb="35">
      <t>トウ</t>
    </rPh>
    <rPh sb="36" eb="37">
      <t>ハイ</t>
    </rPh>
    <rPh sb="42" eb="44">
      <t>モンダイ</t>
    </rPh>
    <rPh sb="61" eb="63">
      <t>ハイチ</t>
    </rPh>
    <rPh sb="63" eb="65">
      <t>ヘンコウ</t>
    </rPh>
    <rPh sb="66" eb="67">
      <t>ア</t>
    </rPh>
    <rPh sb="73" eb="75">
      <t>ヘンコウ</t>
    </rPh>
    <rPh sb="76" eb="77">
      <t>キュウ</t>
    </rPh>
    <rPh sb="89" eb="90">
      <t>ネン</t>
    </rPh>
    <rPh sb="90" eb="91">
      <t>ド</t>
    </rPh>
    <rPh sb="92" eb="94">
      <t>メイショウ</t>
    </rPh>
    <rPh sb="95" eb="97">
      <t>ヨウシキ</t>
    </rPh>
    <rPh sb="99" eb="101">
      <t>シヨウ</t>
    </rPh>
    <rPh sb="102" eb="103">
      <t>ア</t>
    </rPh>
    <rPh sb="106" eb="108">
      <t>ヘンコウ</t>
    </rPh>
    <rPh sb="109" eb="111">
      <t>ビョウショウ</t>
    </rPh>
    <rPh sb="111" eb="113">
      <t>ソウスウ</t>
    </rPh>
    <rPh sb="141" eb="143">
      <t>フヨウ</t>
    </rPh>
    <phoneticPr fontId="5"/>
  </si>
  <si>
    <t xml:space="preserve">様式1の以下の項目のいずれかに
「I48$」が該当する場合、1
いずれも該当しない場合、0を登録する
・主傷病名ICD10
・入院契機ICD10
・医療資源最傷病ICD10
</t>
    <rPh sb="0" eb="2">
      <t>ヨウシキ</t>
    </rPh>
    <rPh sb="4" eb="6">
      <t>イカ</t>
    </rPh>
    <rPh sb="7" eb="9">
      <t>コウモク</t>
    </rPh>
    <rPh sb="23" eb="25">
      <t>ガイトウ</t>
    </rPh>
    <rPh sb="27" eb="29">
      <t>バアイ</t>
    </rPh>
    <rPh sb="36" eb="38">
      <t>ガイトウ</t>
    </rPh>
    <rPh sb="41" eb="43">
      <t>バアイ</t>
    </rPh>
    <phoneticPr fontId="5"/>
  </si>
  <si>
    <t xml:space="preserve">以下の区分番号をレセプト電算コードに変換し、それを元に入院EFを取得できる場合、1
取得できない場合、0を登録する
・J0381 「人工腎臓（慢性維持透析１）」
・J0382 「人工腎臓（慢性維持透析２）」
・J0383 「人工腎臓（慢性維持透析３）」
・J0384 「人工腎臓（その他）」
</t>
    <phoneticPr fontId="5"/>
  </si>
  <si>
    <t>療養病棟算定開始時_経管・経静脈栄養の状況</t>
    <phoneticPr fontId="5"/>
  </si>
  <si>
    <t>療養病棟算定終了時_経管・経静脈栄養の状況</t>
    <rPh sb="6" eb="8">
      <t>シュウリョウ</t>
    </rPh>
    <phoneticPr fontId="5"/>
  </si>
  <si>
    <t>地域包括ケア入棟・入室時ＡＤＬスコア</t>
    <phoneticPr fontId="5"/>
  </si>
  <si>
    <t>地域包括ケア入棟・入室時退院時ＡＤＬスコア</t>
    <phoneticPr fontId="5"/>
  </si>
  <si>
    <t>PEN_initial_date</t>
    <phoneticPr fontId="5"/>
  </si>
  <si>
    <t>PEN_final_date</t>
    <phoneticPr fontId="5"/>
  </si>
  <si>
    <t>ADL_community_based_care_admi1</t>
    <phoneticPr fontId="5"/>
  </si>
  <si>
    <t>ADL_community_based_care_admi2</t>
    <phoneticPr fontId="5"/>
  </si>
  <si>
    <t>ADL_community_based_care_admi3</t>
    <phoneticPr fontId="5"/>
  </si>
  <si>
    <t>ADL_community_based_care_discharge1</t>
    <phoneticPr fontId="5"/>
  </si>
  <si>
    <t>ADL_community_based_care_discharge2</t>
    <phoneticPr fontId="5"/>
  </si>
  <si>
    <t>ADL_community_based_care_discharge3</t>
    <phoneticPr fontId="5"/>
  </si>
  <si>
    <t>上記項目の連番違い</t>
    <rPh sb="0" eb="4">
      <t>ジョウキコウモク</t>
    </rPh>
    <rPh sb="5" eb="7">
      <t>レンバン</t>
    </rPh>
    <rPh sb="7" eb="8">
      <t>チガ</t>
    </rPh>
    <phoneticPr fontId="5"/>
  </si>
  <si>
    <t>Ver 6.0</t>
    <phoneticPr fontId="5"/>
  </si>
  <si>
    <t>H28年度 英語列名変更
旧”ablation”
2021年度 Kコード変更なし</t>
    <phoneticPr fontId="5"/>
  </si>
  <si>
    <t xml:space="preserve">様式1の以下の項目のいずれかに
・4273006 心房細動
・4273011 頻拍型心房細動
・4273014 慢性心房細動
・8844493 徐脈性心房細動
・8846503 家族性心房細動
・8846608 孤立性心房細動
・8846694 持続性心房細動
・8846906 非弁膜症性心房細動
・8846941 弁膜症性心房細動
・8846942 発作性心房細動
・8847735 永続性心房細動
・8847772 術後心房細動
・8847814 非弁膜症性発作性心房細動
・8847815 頻脈性心房細動
・8847818 発作性頻脈性心房細動
・8850690 非弁膜症性持続性心房細動
が該当する場合、1
いずれも該当しない場合、0を登録する
・主傷病名傷病名コード
・入院契機傷病名コード
・医療資源最傷病傷病名コード
</t>
    <rPh sb="0" eb="2">
      <t>ヨウシキ</t>
    </rPh>
    <rPh sb="4" eb="6">
      <t>イカ</t>
    </rPh>
    <rPh sb="7" eb="9">
      <t>コウモク</t>
    </rPh>
    <rPh sb="302" eb="304">
      <t>ガイトウ</t>
    </rPh>
    <rPh sb="306" eb="308">
      <t>バアイ</t>
    </rPh>
    <rPh sb="315" eb="317">
      <t>ガイトウ</t>
    </rPh>
    <rPh sb="320" eb="322">
      <t>バアイ</t>
    </rPh>
    <phoneticPr fontId="5"/>
  </si>
  <si>
    <t xml:space="preserve">以下の区分番号をレセプト電算コードに変換し、それを元に入院EFを取得できる場合、1
取得できない場合、0を登録する
・K5981「両心室ペースメーカー移植術（心筋電極）」
・K5982「両心室ペースメーカー移植術（経静脈電極）」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</si>
  <si>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以下の区分番号をレセプト電算コードに変換し、それを元に入院EFを取得できる場合、1
取得できない場合、0を登録する
・K599-31「両室ペーシング機能付き植込型除細動器移植術（心筋電極）」
・K599-32「両室ペーシング機能付き植込型除細動器移植術（経静脈電極）」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</si>
  <si>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以下の区分番号をレセプト電算コードに変換し、それを元に入院EFを取得できる場合、1
取得できない場合、0を登録する
・K599-41「両室ペーシング機能付き植込型除細動器交換術（心筋電極）」
・K599-42「両室ペーシング機能付き植込型除細動器交換術（経静脈電極）」
</t>
    <rPh sb="0" eb="2">
      <t>イカ</t>
    </rPh>
    <rPh sb="12" eb="14">
      <t>デンサン</t>
    </rPh>
    <rPh sb="18" eb="20">
      <t>ヘンカン</t>
    </rPh>
    <rPh sb="25" eb="26">
      <t>モト</t>
    </rPh>
    <rPh sb="32" eb="34">
      <t>シュトク</t>
    </rPh>
    <rPh sb="37" eb="39">
      <t>バアイ</t>
    </rPh>
    <rPh sb="42" eb="44">
      <t>シュトク</t>
    </rPh>
    <rPh sb="48" eb="50">
      <t>バアイ</t>
    </rPh>
    <phoneticPr fontId="5"/>
  </si>
  <si>
    <t xml:space="preserve">様式1の以下の項目のいずれかに
ICD10が「U071」または傷病名コードが「8850104（ＣＯＶＩＤ－１９）」のいずれかが該当する場合、1
いずれも該当しない場合、0を登録する
・主傷病名ICD10または傷病名コード
・入院契機ICD10または傷病名コード
・医療資源最傷病ICD10または傷病名コード
・医療資源2番目傷病ICD10または傷病名コード
・入院時併存症（1～10）名ICD10または傷病名コード
・続発症（1～10）ICD10または傷病名コード
</t>
    <rPh sb="31" eb="34">
      <t>ショウビョウメイ</t>
    </rPh>
    <phoneticPr fontId="5"/>
  </si>
  <si>
    <t>-</t>
  </si>
  <si>
    <t>-</t>
    <phoneticPr fontId="5"/>
  </si>
  <si>
    <t>-</t>
    <phoneticPr fontId="5"/>
  </si>
  <si>
    <t>H28年度追加</t>
    <rPh sb="3" eb="5">
      <t>ネンド</t>
    </rPh>
    <rPh sb="5" eb="7">
      <t>ツイカ</t>
    </rPh>
    <phoneticPr fontId="5"/>
  </si>
  <si>
    <t>スクリーニング
抽出対象</t>
    <rPh sb="8" eb="12">
      <t>チュウシュツタイショウ</t>
    </rPh>
    <phoneticPr fontId="5"/>
  </si>
  <si>
    <t>0以外</t>
    <phoneticPr fontId="5"/>
  </si>
  <si>
    <t>受領した施設一覧の施設コード以外</t>
    <phoneticPr fontId="5"/>
  </si>
  <si>
    <t>DPCの仕様外の値</t>
    <rPh sb="6" eb="7">
      <t>ガイ</t>
    </rPh>
    <phoneticPr fontId="5"/>
  </si>
  <si>
    <t>H28年度 "Pregnancy_week”から変更</t>
    <rPh sb="24" eb="26">
      <t>ヘンコウ</t>
    </rPh>
    <phoneticPr fontId="5"/>
  </si>
  <si>
    <t>様式1からそのまま登録</t>
  </si>
  <si>
    <t>様式1からそのまま登録</t>
    <phoneticPr fontId="5"/>
  </si>
  <si>
    <t>受領した施設一覧を参照し、
当該施設に紐づくJROAD調査用の施設IDを登録</t>
    <rPh sb="0" eb="2">
      <t>ジュリョウ</t>
    </rPh>
    <rPh sb="4" eb="6">
      <t>シセツ</t>
    </rPh>
    <rPh sb="6" eb="8">
      <t>イチラン</t>
    </rPh>
    <rPh sb="9" eb="11">
      <t>サンショウ</t>
    </rPh>
    <rPh sb="14" eb="16">
      <t>トウガイ</t>
    </rPh>
    <rPh sb="16" eb="18">
      <t>シセツ</t>
    </rPh>
    <rPh sb="19" eb="20">
      <t>ヒモ</t>
    </rPh>
    <rPh sb="27" eb="29">
      <t>チョウサ</t>
    </rPh>
    <rPh sb="29" eb="30">
      <t>ヨウ</t>
    </rPh>
    <rPh sb="31" eb="33">
      <t>シセツ</t>
    </rPh>
    <rPh sb="36" eb="38">
      <t>トウロク</t>
    </rPh>
    <phoneticPr fontId="5"/>
  </si>
  <si>
    <t>日付型以外
収集データ年度の期間外</t>
    <phoneticPr fontId="5"/>
  </si>
  <si>
    <t>様式1からそのまま登録</t>
    <rPh sb="9" eb="11">
      <t>トウロク</t>
    </rPh>
    <phoneticPr fontId="5"/>
  </si>
  <si>
    <t>H30年度追加</t>
    <rPh sb="3" eb="5">
      <t>ネンド</t>
    </rPh>
    <rPh sb="5" eb="7">
      <t>ツイカ</t>
    </rPh>
    <phoneticPr fontId="5"/>
  </si>
  <si>
    <t>2020年度追加</t>
  </si>
  <si>
    <t>2021年度追加</t>
  </si>
  <si>
    <t>H30年度追加</t>
    <phoneticPr fontId="5"/>
  </si>
  <si>
    <t>2020年度追加</t>
    <phoneticPr fontId="5"/>
  </si>
  <si>
    <t>H28年度 日本語列名変更 旧"入院時意識障害JCS"</t>
    <rPh sb="6" eb="9">
      <t>ニホンゴ</t>
    </rPh>
    <rPh sb="9" eb="10">
      <t>レツ</t>
    </rPh>
    <rPh sb="10" eb="11">
      <t>メイ</t>
    </rPh>
    <rPh sb="11" eb="13">
      <t>ヘンコウ</t>
    </rPh>
    <rPh sb="14" eb="15">
      <t>キュウ</t>
    </rPh>
    <phoneticPr fontId="5"/>
  </si>
  <si>
    <t>DPCの仕様外の値</t>
    <phoneticPr fontId="5"/>
  </si>
  <si>
    <t>H28年度 英語列名変更
旧”UCC_X”</t>
    <phoneticPr fontId="5"/>
  </si>
  <si>
    <t>DPCの仕様外の値</t>
    <rPh sb="8" eb="9">
      <t>アタイ</t>
    </rPh>
    <phoneticPr fontId="5"/>
  </si>
  <si>
    <t>1～12（整数）以外の値</t>
    <phoneticPr fontId="5"/>
  </si>
  <si>
    <t xml:space="preserve">0または1以外の値
</t>
    <phoneticPr fontId="5"/>
  </si>
  <si>
    <t xml:space="preserve">0、1以外の値
</t>
    <phoneticPr fontId="5"/>
  </si>
  <si>
    <t>数値以外の値</t>
    <phoneticPr fontId="5"/>
  </si>
  <si>
    <t>Null以外かつ0未満の値</t>
    <rPh sb="4" eb="6">
      <t>イガイ</t>
    </rPh>
    <phoneticPr fontId="5"/>
  </si>
  <si>
    <t xml:space="preserve">下記に該当する値
・整数でない
・0未満
・120超
</t>
    <rPh sb="7" eb="8">
      <t>アタイ</t>
    </rPh>
    <phoneticPr fontId="5"/>
  </si>
  <si>
    <t xml:space="preserve">0、1、Null以外の値
</t>
    <phoneticPr fontId="5"/>
  </si>
  <si>
    <t xml:space="preserve">様式1の以下の項目のいずれかに
チャールソンスコア傷病マスタにて「Myocardial infarction」に分類されるICD10コードが該当する場合、1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</si>
  <si>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2020年度 ICD10_2013版に準拠して算出</t>
    <rPh sb="19" eb="21">
      <t>ジュンキョ</t>
    </rPh>
    <rPh sb="23" eb="25">
      <t>サンシュツ</t>
    </rPh>
    <phoneticPr fontId="5"/>
  </si>
  <si>
    <t xml:space="preserve">様式1の以下の項目のいずれかに
チャールソンスコア傷病マスタにて「Congestive_heart_failure」に分類されるICD10コードが該当する場合、1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</si>
  <si>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チャールソンスコア傷病マスタにて「Peripheral_vascular_disease」に分類されるICD10コードが該当する場合、1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</si>
  <si>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チャールソンスコア傷病マスタにて「Chronic_pulmonary_disease」に分類されるICD10コードが該当する場合、1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</si>
  <si>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チャールソンスコア傷病マスタにて「Dementia」に分類されるICD10コードが該当する場合、1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</si>
  <si>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チャールソンスコア傷病マスタにて「Rheumatic_disease」に分類されるICD10コードが該当する場合、1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</si>
  <si>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チャールソンスコア傷病マスタにて「Peptic_ulcer_disease」に分類されるICD10コードが該当する場合、1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</si>
  <si>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様式1の以下の項目のいずれかに
チャールソンスコア傷病マスタにて「Diabetes_without_chronic_complication」に分類されるICD10コードが該当する場合、1
いずれも該当しない場合、0を登録する
・主傷病名ICD10
・入院契機ICD10
・医療資源最傷病ICD10
・医療資源2番目傷病ICD10
・入院時併存症名ICD10 (いずれか)</t>
    <rPh sb="25" eb="27">
      <t>ショウビョウ</t>
    </rPh>
    <phoneticPr fontId="5"/>
  </si>
  <si>
    <t xml:space="preserve">様式1の以下の項目のいずれかに
チャールソンスコア傷病マスタにて「Diabetes_with_chronic_complication」に分類されるICD10コードが該当する場合、1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</si>
  <si>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チャールソンスコア傷病マスタにて「Hemiplegia_or_paraplegia」に分類されるICD10コードが該当する場合、1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</si>
  <si>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チャールソンスコア傷病マスタにて「Renal_disease」に分類されるICD10コードが該当する場合、1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</si>
  <si>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チャールソンスコア傷病マスタにて「Cancer」に分類されるICD10コードが該当する場合、1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</si>
  <si>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チャールソンスコア傷病マスタにて「Moderate_or_severe_liver_disease」に分類されるICD10コードが該当する場合、1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</si>
  <si>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チャールソンスコア傷病マスタにて「Metastatic_cancer」に分類されるICD10コードが該当する場合、1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</si>
  <si>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様式1の以下の項目のいずれかに
チャールソンスコア傷病マスタにて「AIDS/HIV」に分類されるICD10コードが該当する場合、1
いずれも該当しない場合、0を登録する
・主傷病名ICD10
・入院契機ICD10
・医療資源最傷病ICD10
・医療資源2番目傷病ICD10
・入院時併存症名ICD10 (いずれか)
</t>
    <rPh sb="25" eb="27">
      <t>ショウビョウ</t>
    </rPh>
    <phoneticPr fontId="5"/>
  </si>
  <si>
    <t xml:space="preserve">チャールソンスコアのフラグ（0or1）に以下のように重みづけした点数の合計を登録する。
・1ポイント
[Myocardial_infarction]、[Congestive_heart_failure]、[Peripheral_vascular_disease]、[Cerebrovascular_disease]、[Dementia]、[Chronic_pulmonary_disease]、[Rheumatic_disease]、[Peptic_ulcer_disease]、[Mild_liver_disease]、[Diabetes_without_chronic_complication]
・2ポイント
[Diabetes_with_chronic_complication]、[Hemiplegia_or_paraplegia]、[Renal_disease]、[Cancer]
・3ポイント
[Moderate_or_severe_liver_disease]
・6ポイント
[Metastatic_cancer]、[AIDS/HIV]
</t>
    <rPh sb="35" eb="37">
      <t>ゴウケイ</t>
    </rPh>
    <phoneticPr fontId="5"/>
  </si>
  <si>
    <t>「Med Care 2005;43: 1130–1139」状の定義名は「Any malignancy including lymphoma and leukemia except malignant neoplasm of skin」
2020年度 ICD10_2013版に準拠して算出</t>
    <rPh sb="29" eb="30">
      <t>ジョウ</t>
    </rPh>
    <rPh sb="31" eb="33">
      <t>テイギ</t>
    </rPh>
    <rPh sb="33" eb="34">
      <t>メイ</t>
    </rPh>
    <phoneticPr fontId="5"/>
  </si>
  <si>
    <t xml:space="preserve">入院EF(入院中）より
降圧薬マスタに収録されているレセプト電算コードを元にデータを取得できる場合、1
上記以外の場合、0を登録する
</t>
    <phoneticPr fontId="1"/>
  </si>
  <si>
    <t xml:space="preserve">入院EF(入院中）より
降圧薬マスタにて分類1が「RA系」で分類2が「ACE阻害薬」のレセプト電算コードを元にデータを取得できる場合、1
上記以外の場合、0を登録する
</t>
    <rPh sb="12" eb="15">
      <t>コウアツヤク</t>
    </rPh>
    <rPh sb="47" eb="49">
      <t>デンサン</t>
    </rPh>
    <phoneticPr fontId="5"/>
  </si>
  <si>
    <t xml:space="preserve">入院EF(入院中）より
降圧薬マスタにて分類1が「RA系」で分類2が「ARB」のレセプト電算コードを元にデータを取得できる場合、1
上記以外の場合、0を登録する
</t>
    <phoneticPr fontId="5"/>
  </si>
  <si>
    <t xml:space="preserve">入院EF(入院中）より
降圧薬マスタにて分類1が「RA系」で分類2が「レニン阻害薬」のレセプト電算コードを元にデータを取得できる場合、1
上記以外の場合、0を登録する
</t>
    <phoneticPr fontId="5"/>
  </si>
  <si>
    <t xml:space="preserve">入院EF(入院中）より
降圧薬マスタにて分類2が「Ca拮抗薬」のレセプト電算コードを元にデータを取得できる場合、1
上記以外の場合、0を登録する
</t>
    <phoneticPr fontId="5"/>
  </si>
  <si>
    <t xml:space="preserve">入院EF(入院中）より
降圧薬マスタにて分類1が「利尿薬」のレセプト電算コードを元にデータを取得できる場合、1
上記以外の場合、0を登録する
</t>
    <phoneticPr fontId="1"/>
  </si>
  <si>
    <t xml:space="preserve">入院EF(入院中）より
降圧薬マスタにて分類1が「利尿薬」で分類2が「ループ利尿薬」のレセプト電算コードを元にデータを取得できる場合、1
上記以外の場合、0を登録する
</t>
    <phoneticPr fontId="5"/>
  </si>
  <si>
    <t xml:space="preserve">入院EF(入院中）より
降圧薬マスタにて分類1が「利尿薬」で分類2が「サイアザイド系」のレセプト電算コードを元にデータを取得できる場合、1
上記以外の場合、0を登録する
</t>
    <phoneticPr fontId="5"/>
  </si>
  <si>
    <t xml:space="preserve">入院EF(入院中）より
降圧薬マスタにて分類1が「利尿薬」で分類2が「K保持性」のレセプト電算コードを元にデータを取得できる場合、1
上記以外の場合、0を登録する
</t>
    <phoneticPr fontId="5"/>
  </si>
  <si>
    <t xml:space="preserve">入院EF(入院中）より
降圧薬マスタにて分類1が「交感神経遮断薬」のレセプト電算コードを元にデータを取得できる場合、1
上記以外の場合、0を登録する
</t>
    <phoneticPr fontId="5"/>
  </si>
  <si>
    <t xml:space="preserve">入院EF(入院中）より
降圧薬マスタにて分類1が「交感神経遮断薬」で分類2が「α遮断薬」のレセプト電算コードを元にデータを取得できる場合、1
上記以外の場合、0を登録する
</t>
    <phoneticPr fontId="5"/>
  </si>
  <si>
    <t xml:space="preserve">入院EF(入院中）より
降圧薬マスタにて分類1が「交感神経遮断薬」で分類2が「β遮断薬」のレセプト電算コードを元にデータを取得できる場合、1
上記以外の場合、0を登録する
</t>
    <phoneticPr fontId="5"/>
  </si>
  <si>
    <t xml:space="preserve">入院EF(入院中）より
降圧薬マスタにて分類1が「交感神経遮断薬」で分類2が「αβ遮断薬」のレセプト電算コードを元にデータを取得できる場合、1
上記以外の場合、0を登録する
</t>
    <phoneticPr fontId="5"/>
  </si>
  <si>
    <t xml:space="preserve">入院EF(入院中）より
糖尿病治療薬マスタにに収録されているレセプト電算コードを元にデータを取得できる場合、1
上記以外の場合、0を登録する
</t>
    <phoneticPr fontId="1"/>
  </si>
  <si>
    <t xml:space="preserve">入院EF(入院中）より
糖尿病治療薬マスタにてインスリンに分類されるレセプト電算コードを元にデータを取得できる場合、1
上記以外の場合、0を登録する
</t>
    <phoneticPr fontId="5"/>
  </si>
  <si>
    <t xml:space="preserve">入院EF(入院中）より
糖尿病治療薬マスタにて分類1が「経口糖尿病治療薬」のレセプト電算コードを元にデータを取得できる場合、1
上記以外の場合、0を登録する
</t>
    <phoneticPr fontId="1"/>
  </si>
  <si>
    <t xml:space="preserve">入院EF(入院中）より
糖尿病治療薬マスタにて分類1が「経口糖尿病治療薬」で分類2が「SU剤」のレセプト電算コードを元にデータを取得できる場合、1
上記以外の場合、0を登録する
</t>
    <phoneticPr fontId="5"/>
  </si>
  <si>
    <t xml:space="preserve">入院EF(入院中）より
糖尿病治療薬マスタにて分類1が「経口糖尿病治療薬」で分類2が「チアゾリン系」のレセプト電算コードを元にデータを取得できる場合、1
上記以外の場合、0を登録する
</t>
    <phoneticPr fontId="5"/>
  </si>
  <si>
    <t xml:space="preserve">入院EF(入院中）より
糖尿病治療薬マスタにて分類1が「経口糖尿病治療薬」で分類2が「ビグアナイド系」のレセプト電算コードを元にデータを取得できる場合、1
上記以外の場合、0を登録する
</t>
    <phoneticPr fontId="5"/>
  </si>
  <si>
    <t xml:space="preserve">入院EF(入院中）より
糖尿病治療薬マスタにて分類1が「経口糖尿病治療薬」で分類2が「グリニド系」のレセプト電算コードを元にデータを取得できる場合、1
上記以外の場合、0を登録する
</t>
    <phoneticPr fontId="5"/>
  </si>
  <si>
    <t xml:space="preserve">入院EF(入院中）より
糖尿病治療薬マスタにて分類1が「経口糖尿病治療薬」で分類2が「αGI」のレセプト電算コードを元にデータを取得できる場合、1
上記以外の場合、0を登録する
</t>
    <phoneticPr fontId="5"/>
  </si>
  <si>
    <t xml:space="preserve">入院EF(入院中）より
糖尿病治療薬マスタにて分類1が「経口糖尿病治療薬」で分類2が「DPP4阻害薬」のレセプト電算コードを元にデータを取得できる場合、1
上記以外の場合、0を登録する
</t>
    <phoneticPr fontId="5"/>
  </si>
  <si>
    <t xml:space="preserve">入院EF(入院中）より
糖尿病治療薬マスタにてGLP-1受容体作動薬に分類されるレセプト電算コードを元にデータを取得できる場合、1
上記以外の場合、0を登録する
</t>
    <phoneticPr fontId="5"/>
  </si>
  <si>
    <t xml:space="preserve">入院EF(入院中）より
脂質異常症治療薬マスタにに収録されているレセプト電算コードを元にデータを取得できる場合、1
上記以外の場合、0を登録する
</t>
    <phoneticPr fontId="1"/>
  </si>
  <si>
    <t xml:space="preserve">入院EF(入院中）より
脂質異常症治療薬マスタにてスタチン系に分類されるレセプト電算コードを元にデータを取得できる場合、1
上記以外の場合、0を登録する
</t>
    <phoneticPr fontId="5"/>
  </si>
  <si>
    <t xml:space="preserve">入院EF(入院中）より
脂質異常症治療薬マスタにてフィブラート系に分類されるレセプト電算コードを元にデータを取得できる場合、1
上記以外の場合、0を登録する
</t>
    <phoneticPr fontId="5"/>
  </si>
  <si>
    <t xml:space="preserve">入院EF(入院中）より
脂質異常症治療薬マスタにてEPA系に分類されるレセプト電算コードを元にデータを取得できる場合、1
上記以外の場合、0を登録する
</t>
    <phoneticPr fontId="5"/>
  </si>
  <si>
    <t xml:space="preserve">入院EF(入院中）より
脂質異常症治療薬マスタにてエゼチミブに分類されるレセプト電算コードを元にデータを取得できる場合、1
上記以外の場合、0を登録する
</t>
    <phoneticPr fontId="5"/>
  </si>
  <si>
    <t xml:space="preserve">入院EF(入院中）より
脂質異常症治療薬マスタにてプロブコールに分類されるレセプト電算コードを元にデータを取得できる場合、1
上記以外の場合、0を登録する
</t>
    <phoneticPr fontId="5"/>
  </si>
  <si>
    <t xml:space="preserve">入院EF（入院中）より
脂質異常症治療薬マスタにてPCSK9に分類されるレセプト電算コードを元にデータを取得できる場合、1
上記以外の場合、0を登録する
</t>
    <rPh sb="0" eb="2">
      <t>ニュウイン</t>
    </rPh>
    <rPh sb="7" eb="8">
      <t>チュウ</t>
    </rPh>
    <phoneticPr fontId="1"/>
  </si>
  <si>
    <t xml:space="preserve">入院EF（入院中）より
脂質異常症治療薬マスタにてMTP阻害薬に分類されるレセプト電算コードを元にデータを取得できる場合、1
上記以外の場合、0を登録する
</t>
    <rPh sb="0" eb="2">
      <t>ニュウイン</t>
    </rPh>
    <rPh sb="7" eb="8">
      <t>チュウ</t>
    </rPh>
    <rPh sb="28" eb="30">
      <t>ソガイ</t>
    </rPh>
    <rPh sb="30" eb="31">
      <t>ヤク</t>
    </rPh>
    <phoneticPr fontId="1"/>
  </si>
  <si>
    <t xml:space="preserve">入院EF(入院中）より
脂質異常症治療薬マスタにてその他の脂質異常症治療薬に分類されるレセプト電算コードを元にデータを取得できる場合、1
上記以外の場合、0を登録する
</t>
    <phoneticPr fontId="5"/>
  </si>
  <si>
    <t xml:space="preserve">入院EF(入院中）より
抗凝固薬マスタに収録されているレセプト電算コードを元にデータを取得できる場合、1
上記以外の場合、0を登録する
</t>
    <rPh sb="12" eb="15">
      <t>コウギョウコ</t>
    </rPh>
    <rPh sb="15" eb="16">
      <t>ヤク</t>
    </rPh>
    <phoneticPr fontId="1"/>
  </si>
  <si>
    <t xml:space="preserve">入院EF(入院中）より
抗凝固薬マスタにてアルガトロバンに分類されるレセプト電算コードを元にデータを取得できる場合、1
上記以外の場合、0を登録する
</t>
    <phoneticPr fontId="5"/>
  </si>
  <si>
    <t xml:space="preserve">入院EF(入院中）より
抗凝固薬マスタにてワルファリンに分類されるレセプト電算コードを元にデータを取得できる場合、1
上記以外の場合、0を登録する
</t>
    <phoneticPr fontId="5"/>
  </si>
  <si>
    <t xml:space="preserve">入院EF(入院中）より
抗凝固薬マスタにてヘパリン類に分類されるレセプト電算コードを元にデータを取得できる場合、1
上記以外の場合、0を登録する
</t>
    <phoneticPr fontId="5"/>
  </si>
  <si>
    <t xml:space="preserve">入院EF(入院中）より
抗凝固薬マスタにてダビガトランに分類されるレセプト電算コードを元にデータを取得できる場合、1
上記以外の場合、0を登録する
</t>
    <phoneticPr fontId="5"/>
  </si>
  <si>
    <t xml:space="preserve">入院EF(入院中）より
抗凝固薬マスタにて第Xa因子阻害薬に分類されるレセプト電算コードを元にデータを取得できる場合、1
上記以外の場合、0を登録する
</t>
    <phoneticPr fontId="5"/>
  </si>
  <si>
    <t xml:space="preserve">入院EF(入院中）より
抗血小板薬マスタに収録されているレセプト電算コードを元にデータを取得できる場合、1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</si>
  <si>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抗血小板薬マスタにてアスピリンに分類されるレセプト電算コードを元にデータを取得できる場合、1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</si>
  <si>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抗血小板薬マスタにてクロピドグレルに分類されるレセプト電算コードを元にデータを取得できる場合、1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</si>
  <si>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抗血小板薬マスタにてシロスタゾールに分類されるレセプト電算コードを元にデータを取得できる場合、1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</si>
  <si>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抗血小板薬マスタにてチクロピジンに分類されるレセプト電算コードを元にデータを取得できる場合、1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</si>
  <si>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抗血小板薬マスタにてサルポグレラート塩酸塩に分類されるレセプト電算コードを元にデータを取得できる場合、1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</si>
  <si>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抗血小板薬マスタにてプラスグレルに分類されるレセプト電算コードを元にデータを取得できる場合、1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</si>
  <si>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抗血小板薬マスタにてオザグレルに分類されるレセプト電算コードを元にデータを取得できる場合、1
上記以外の場合、0を登録する
</t>
    <rPh sb="12" eb="13">
      <t>コウ</t>
    </rPh>
    <rPh sb="13" eb="16">
      <t>ケッショウバン</t>
    </rPh>
    <rPh sb="16" eb="17">
      <t>ヤク</t>
    </rPh>
    <phoneticPr fontId="1"/>
  </si>
  <si>
    <t xml:space="preserve">入院EF(入院中）より
抗血小板薬マスタにてチカグレロルに分類されるレセプト電算コードを元にデータを取得できる場合、1
上記以外の場合、0を登録する
</t>
    <phoneticPr fontId="1"/>
  </si>
  <si>
    <t xml:space="preserve">入院外来EF(退院時処方）より
降圧薬マスタに収録されているレセプト電算コードを元にデータを取得でき、かつ死亡症例でない場合、1
上記以外の場合、0を登録する
</t>
    <phoneticPr fontId="5"/>
  </si>
  <si>
    <t xml:space="preserve">入院外来EF(退院時処方）より
降圧薬マスタにて分類1が「RA系」のレセプト電算コードを元にデータを取得でき、かつ死亡症例でない場合、1
上記以外の場合、0を登録する
</t>
    <phoneticPr fontId="5"/>
  </si>
  <si>
    <t xml:space="preserve">入院外来EF（退院時処方）より
降圧薬マスタにて分類1が「RA系」で分類2が「ACE阻害薬」のレセプト電算コードを元にデータを取得でき、かつ死亡症例でない場合、1
上記以外の場合、0を登録する
</t>
    <rPh sb="10" eb="12">
      <t>ショホウ</t>
    </rPh>
    <rPh sb="16" eb="19">
      <t>コウアツヤク</t>
    </rPh>
    <rPh sb="51" eb="53">
      <t>デンサン</t>
    </rPh>
    <phoneticPr fontId="5"/>
  </si>
  <si>
    <t xml:space="preserve">入院外来EF（退院時処方）より
降圧薬マスタにて分類1が「RA系」で分類2が「ARB」のレセプト電算コードを元にデータを取得でき、かつ死亡症例でない場合、1
上記以外の場合、0を登録する
</t>
    <rPh sb="10" eb="12">
      <t>ショホウ</t>
    </rPh>
    <rPh sb="16" eb="19">
      <t>コウアツヤク</t>
    </rPh>
    <rPh sb="48" eb="50">
      <t>デンサン</t>
    </rPh>
    <phoneticPr fontId="5"/>
  </si>
  <si>
    <t xml:space="preserve">入院外来EF(退院時処方）より
降圧薬マスタにて分類1が「RA系」で分類2が「レニン阻害薬」のレセプト電算コードを元にデータを取得でき、かつ死亡症例でない場合、1
上記以外の場合、0を登録する
</t>
    <phoneticPr fontId="5"/>
  </si>
  <si>
    <t xml:space="preserve">入院外来EF(退院時処方）より
降圧薬マスタにて分類2が「Ca拮抗薬」のレセプト電算コードを元にデータを取得でき、かつ死亡症例でない場合、1
上記以外の場合、0を登録する
</t>
    <phoneticPr fontId="5"/>
  </si>
  <si>
    <t xml:space="preserve">入院外来EF(退院時処方）より
降圧薬マスタにて分類1が「利尿薬」のレセプト電算コードを元にデータを取得でき、かつ死亡症例でない場合、1
上記以外の場合、0を登録する
</t>
    <phoneticPr fontId="5"/>
  </si>
  <si>
    <t xml:space="preserve">入院外来EF(退院時処方）より
降圧薬マスタにて分類1が「利尿薬」で分類2が「ループ利尿薬」のレセプト電算コードを元にデータを取得でき、かつ死亡症例でない場合、1
上記以外の場合、0を登録する
</t>
    <phoneticPr fontId="5"/>
  </si>
  <si>
    <t xml:space="preserve">入院外来EF(退院時処方）より
降圧薬マスタにて分類1が「利尿薬」で分類2が「サイアザイド系」のレセプト電算コードを元にデータを取得でき、かつ死亡症例でない場合、1
上記以外の場合、0を登録する
</t>
    <phoneticPr fontId="5"/>
  </si>
  <si>
    <t xml:space="preserve">入院外来EF(退院時処方）より
降圧薬マスタにて分類1が「利尿薬」で分類2が「K保持性」のレセプト電算コードを元にデータを取得でき、かつ死亡症例でない場合、1
上記以外の場合、0を登録する
</t>
    <phoneticPr fontId="5"/>
  </si>
  <si>
    <t xml:space="preserve">入院外来EF(退院時処方）より
降圧薬マスタにて分類1が「交感神経遮断薬」のレセプト電算コードを元にデータを取得でき、かつ死亡症例でない場合、1
上記以外の場合、0を登録する
</t>
    <phoneticPr fontId="5"/>
  </si>
  <si>
    <t xml:space="preserve">入院外来EF(退院時処方）より
降圧薬マスタにて分類1が「交感神経遮断薬」で分類2が「α遮断薬」のレセプト電算コードを元にデータを取得でき、かつ死亡症例でない場合、1
上記以外の場合、0を登録する
</t>
    <phoneticPr fontId="5"/>
  </si>
  <si>
    <t xml:space="preserve">入院外来EF(退院時処方）より
降圧薬マスタにて分類1が「交感神経遮断薬」で分類2が「β遮断薬」のレセプト電算コードを元にデータを取得でき、かつ死亡症例でない場合、1
上記以外の場合、0を登録する
</t>
    <phoneticPr fontId="5"/>
  </si>
  <si>
    <t>入院外来EF(退院時処方）より
降圧薬マスタにて分類1が「交感神経遮断薬」で分類2が「αβ遮断薬」のレセプト電算コードを元にデータを取得でき、かつ死亡症例でない場合、1
上記以外の場合、0を登録する</t>
    <phoneticPr fontId="5"/>
  </si>
  <si>
    <t xml:space="preserve">入院外来EF(退院時処方）より
糖尿病治療薬マスタに収録されているレセプト電算コードを元にデータを取得でき、かつ死亡症例でない場合、1
上記以外の場合、0を登録する
</t>
    <phoneticPr fontId="5"/>
  </si>
  <si>
    <t xml:space="preserve">入院外来EF(退院時処方）より
糖尿病治療薬マスタにてインスリンに分類されるレセプト電算コードを元にデータを取得でき、かつ死亡症例でない場合、1
上記以外の場合、0を登録する
</t>
    <phoneticPr fontId="5"/>
  </si>
  <si>
    <t xml:space="preserve">入院外来EF(退院時処方）より
糖尿病治療薬マスタにて分類1が「経口糖尿病治療薬」のレセプト電算コードを元にデータを取得でき、かつ死亡症例でない場合、1
上記以外の場合、0を登録する
</t>
    <phoneticPr fontId="5"/>
  </si>
  <si>
    <t>入院外来EF(退院時処方）より
糖尿病治療薬マスタにて分類1が「経口糖尿病治療薬」で分類2が「SU剤」のレセプト電算コードを元にデータを取得でき、かつ死亡症例でない場合、1
上記以外の場合、0を登録する</t>
    <phoneticPr fontId="5"/>
  </si>
  <si>
    <t xml:space="preserve">入院外来EF(退院時処方）より
糖尿病治療薬マスタにて分類1が「経口糖尿病治療薬」で分類2が「チアゾリン系」のレセプト電算コードを元にデータを取得でき、かつ死亡症例でない場合、1
上記以外の場合、0を登録する
</t>
    <phoneticPr fontId="5"/>
  </si>
  <si>
    <t xml:space="preserve">入院外来EF(退院時処方）より
糖尿病治療薬マスタにて分類1が「経口糖尿病治療薬」で分類2が「グリニド系」のレセプト電算コードを元にデータを取得でき、かつ死亡症例でない場合、1
上記以外の場合、0を登録する
</t>
    <phoneticPr fontId="5"/>
  </si>
  <si>
    <t>入院外来EF(退院時処方）より
糖尿病治療薬マスタにて分類1が「経口糖尿病治療薬」で分類2が「αGI」のレセプト電算コードを元にデータを取得でき、かつ死亡症例でない場合、1
上記以外の場合、0を登録する</t>
    <phoneticPr fontId="5"/>
  </si>
  <si>
    <t xml:space="preserve">入院外来EF(退院時処方）より
糖尿病治療薬マスタにて分類1が「経口糖尿病治療薬」で分類2が「DPP4阻害薬」のレセプト電算コードを元にデータを取得でき、かつ死亡症例でない場合、1
上記以外の場合、0を登録する
</t>
    <phoneticPr fontId="5"/>
  </si>
  <si>
    <t xml:space="preserve">入院外来EF(退院時処方）より
糖尿病治療薬マスタにてGLP-1受容体作動薬に分類されるレセプト電算コードを元にデータを取得でき、かつ死亡症例でない場合、1
上記以外の場合、0を登録する
</t>
    <phoneticPr fontId="5"/>
  </si>
  <si>
    <t xml:space="preserve">入院外来EF(退院時処方）より
脂質異常症治療薬マスタにに収録されているレセプト電算コードを元にデータを取得でき、かつ死亡症例でない場合、1
上記以外の場合、0を登録する
</t>
    <phoneticPr fontId="5"/>
  </si>
  <si>
    <t xml:space="preserve">入院外来EF（退院時処方）より
脂質異常症治療薬マスタにてスタチン系に分類されるレセプト電算コードを元にデータを取得でき、かつ死亡症例でない場合、1
上記以外の場合、0を登録する
</t>
    <rPh sb="10" eb="12">
      <t>ショホウ</t>
    </rPh>
    <rPh sb="16" eb="21">
      <t>シシツイジョウショウ</t>
    </rPh>
    <rPh sb="21" eb="24">
      <t>チリョウヤク</t>
    </rPh>
    <rPh sb="35" eb="37">
      <t>ブンルイ</t>
    </rPh>
    <rPh sb="44" eb="46">
      <t>デンサン</t>
    </rPh>
    <phoneticPr fontId="5"/>
  </si>
  <si>
    <t xml:space="preserve">入院外来EF（退院時処方）より
脂質異常症治療薬マスタにてフィブラート系に分類されるレセプト電算コードを元にデータを取得でき、かつ死亡症例でない場合、1
上記以外の場合、0を登録する
</t>
    <phoneticPr fontId="5"/>
  </si>
  <si>
    <t xml:space="preserve">入院外来EF（退院時処方）より
脂質異常症治療薬マスタにてEPA系に分類されるレセプト電算コードを元にデータを取得でき、かつ死亡症例でない場合、1
上記以外の場合、0を登録する
</t>
    <phoneticPr fontId="5"/>
  </si>
  <si>
    <t xml:space="preserve">入院外来EF（退院時処方）より
脂質異常症治療薬マスタにてエゼチミブに分類されるレセプト電算コードを元にデータを取得でき、かつ死亡症例でない場合、1
上記以外の場合、0を登録する
</t>
    <phoneticPr fontId="5"/>
  </si>
  <si>
    <t xml:space="preserve">入院外来EF（退院時処方）より
脂質異常症治療薬マスタにてプロブコールに分類されるレセプト電算コードを元にデータを取得でき、かつ死亡症例でない場合、1
上記以外の場合、0を登録する
</t>
    <phoneticPr fontId="5"/>
  </si>
  <si>
    <t xml:space="preserve">入院外来EF（退院時処方）より
脂質異常症治療薬マスタにてPCSK9に分類されるレセプト電算コードを元にデータを取得できる場合、1
上記以外の場合、0を登録する
</t>
    <rPh sb="0" eb="2">
      <t>ニュウイン</t>
    </rPh>
    <rPh sb="2" eb="4">
      <t>ガイライ</t>
    </rPh>
    <rPh sb="7" eb="9">
      <t>タイイン</t>
    </rPh>
    <rPh sb="9" eb="10">
      <t>ジ</t>
    </rPh>
    <rPh sb="10" eb="12">
      <t>ショホウ</t>
    </rPh>
    <phoneticPr fontId="1"/>
  </si>
  <si>
    <t xml:space="preserve">入院外来EF（退院時処方）より
脂質異常症治療薬マスタにてMTP阻害薬に分類されるレセプト電算コードを元にデータを取得できる場合、1
上記以外の場合、0を登録する
</t>
    <rPh sb="0" eb="2">
      <t>ニュウイン</t>
    </rPh>
    <rPh sb="2" eb="4">
      <t>ガイライ</t>
    </rPh>
    <rPh sb="7" eb="9">
      <t>タイイン</t>
    </rPh>
    <rPh sb="9" eb="10">
      <t>ジ</t>
    </rPh>
    <rPh sb="10" eb="12">
      <t>ショホウ</t>
    </rPh>
    <rPh sb="32" eb="34">
      <t>ソガイ</t>
    </rPh>
    <rPh sb="34" eb="35">
      <t>ヤク</t>
    </rPh>
    <phoneticPr fontId="1"/>
  </si>
  <si>
    <t xml:space="preserve">入院外来EF（退院時処方）より
脂質異常症治療薬マスタにてその他の脂質異常症治療薬に分類されるレセプト電算コードを元にデータを取得でき、かつ死亡症例でない場合、1
上記以外の場合、0を登録する
</t>
    <phoneticPr fontId="5"/>
  </si>
  <si>
    <t xml:space="preserve">入院外来EF（退院時処方）より
抗凝固薬マスタに収録されているレセプト電算コードを元にデータを取得でき、かつ死亡症例でない場合、1
上記以外の場合、0を登録する
</t>
    <rPh sb="16" eb="19">
      <t>コウギョウコ</t>
    </rPh>
    <rPh sb="19" eb="20">
      <t>ヤク</t>
    </rPh>
    <phoneticPr fontId="1"/>
  </si>
  <si>
    <t xml:space="preserve">入院外来EF（退院時処方）より
抗凝固薬マスタにてアルガトロバンに分類されるレセプト電算コードを元にデータを取得でき、かつ死亡症例でない場合、1
上記以外の場合、0を登録する
</t>
    <phoneticPr fontId="5"/>
  </si>
  <si>
    <t xml:space="preserve">入院外来EF（退院時処方）より
抗凝固薬マスタにてワルファリンに分類されるレセプト電算コードを元にデータを取得でき、かつ死亡症例でない場合、1
上記以外の場合、0を登録する
</t>
    <phoneticPr fontId="5"/>
  </si>
  <si>
    <t xml:space="preserve">入院外来EF（退院時処方）より
抗凝固薬マスタにてヘパリン類に分類されるレセプト電算コードを元にデータを取得でき、かつ死亡症例でない場合、1
上記以外の場合、0を登録する
</t>
    <phoneticPr fontId="5"/>
  </si>
  <si>
    <t xml:space="preserve">入院外来EF（退院時処方）より
抗凝固薬マスタにてダビガトランに分類されるレセプト電算コードを元にデータを取得でき、かつ死亡症例でない場合、1
上記以外の場合、0を登録する
</t>
    <phoneticPr fontId="5"/>
  </si>
  <si>
    <t xml:space="preserve">入院外来EF（退院時処方）より
抗凝固薬マスタにて第Xa因子阻害薬に分類されるレセプト電算コードを元にデータを取得でき、かつ死亡症例でない場合、1
上記以外の場合、0を登録する
</t>
    <phoneticPr fontId="5"/>
  </si>
  <si>
    <t xml:space="preserve">入院外来EF（退院時処方）より
抗血小板薬マスタに収録されているレセプト電算コードを元にデータを取得でき、かつ死亡症例でない場合、1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</si>
  <si>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抗血小板薬マスタにてクロピドグレルに分類されるレセプト電算コードを元にデータを取得でき、かつ死亡症例でない場合、1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</si>
  <si>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抗血小板薬マスタにてシロスタゾールに分類されるレセプト電算コードを元にデータを取得でき、かつ死亡症例でない場合、1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</si>
  <si>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抗血小板薬マスタにてチクロピジンに分類されるレセプト電算コードを元にデータを取得でき、かつ死亡症例でない場合、1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</si>
  <si>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抗血小板薬マスタにてサルポグレラート塩酸塩に分類されるレセプト電算コードを元にデータを取得でき、かつ死亡症例でない場合、1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</si>
  <si>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抗血小板薬マスタにてプラスグレルに分類されるレセプト電算コードを元にデータを取得でき、かつ死亡症例でない場合、1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</si>
  <si>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抗血小板薬マスタにてオザグレルに分類されるレセプト電算コードを元にデータを取得でき、かつ死亡症例でない場合、1
上記以外の場合、0を登録する
</t>
    <rPh sb="16" eb="17">
      <t>コウ</t>
    </rPh>
    <rPh sb="17" eb="20">
      <t>ケッショウバン</t>
    </rPh>
    <rPh sb="20" eb="21">
      <t>ヤク</t>
    </rPh>
    <phoneticPr fontId="1"/>
  </si>
  <si>
    <t xml:space="preserve">入院外来EF（退院時処方）より
抗血小板薬マスタにてチカグレロルに分類されるレセプト電算コードを元にデータを取得できる場合、1
上記以外の場合、0を登録する
</t>
    <phoneticPr fontId="1"/>
  </si>
  <si>
    <t xml:space="preserve">様式1の以下の項目のいずれかに
「I61$（ただしI619を除く）」が該当する場合、1
いずれも該当しない場合、0を登録する
・入院時併存症名ICD10（いずれか）
</t>
    <phoneticPr fontId="5"/>
  </si>
  <si>
    <t xml:space="preserve">様式1の以下の項目のいずれかに
「I60$」が該当する場合、1
いずれも該当しない場合、0を登録する
・入院時併存症名ICD10（いずれか）
</t>
    <phoneticPr fontId="5"/>
  </si>
  <si>
    <t xml:space="preserve">様式1の入院時併存症名ICD10（いずれか）に
「I671」が該当するまたは
様式1の入院時併存症名傷病名コード（いずれか）に
・8843753(内頚動脈脳動脈瘤)
・8846034(内頚動脈眼動脈分岐部動脈瘤)
・4373012(脳底動脈瘤)
・4428003(椎骨動脈瘤)
・4378007(内頚動脈海綿静脈洞瘻)
のいずれかの傷病コードが該当する場合、1
いずれも該当しない場合、0を登録する
</t>
    <rPh sb="173" eb="175">
      <t>ガイトウ</t>
    </rPh>
    <rPh sb="177" eb="179">
      <t>バアイ</t>
    </rPh>
    <phoneticPr fontId="5"/>
  </si>
  <si>
    <t xml:space="preserve">下記コードに該当しない場合
1,2,3,4,5,6,7,8,Null
</t>
    <phoneticPr fontId="5"/>
  </si>
  <si>
    <t>下記以外の値
A
B
C</t>
    <phoneticPr fontId="5"/>
  </si>
  <si>
    <t xml:space="preserve">様式1「予定・救急医療入院」より以下のように算出した数値を登録
・予定入院の場合、0
・救急医療入院以外の予定外入院または救急医療入院の場合、1
・上記以外、Null
</t>
    <rPh sb="0" eb="2">
      <t>ヨウシキ</t>
    </rPh>
    <rPh sb="16" eb="18">
      <t>イカ</t>
    </rPh>
    <rPh sb="22" eb="24">
      <t>サンシュツ</t>
    </rPh>
    <rPh sb="26" eb="28">
      <t>スウチ</t>
    </rPh>
    <rPh sb="29" eb="31">
      <t>トウロク</t>
    </rPh>
    <rPh sb="34" eb="36">
      <t>ヨテイ</t>
    </rPh>
    <rPh sb="36" eb="38">
      <t>ニュウイン</t>
    </rPh>
    <rPh sb="39" eb="41">
      <t>バアイ</t>
    </rPh>
    <rPh sb="45" eb="47">
      <t>キュウキュウ</t>
    </rPh>
    <rPh sb="47" eb="49">
      <t>イリョウ</t>
    </rPh>
    <rPh sb="49" eb="51">
      <t>ニュウイン</t>
    </rPh>
    <rPh sb="51" eb="53">
      <t>イガイ</t>
    </rPh>
    <rPh sb="54" eb="57">
      <t>ヨテイガイ</t>
    </rPh>
    <rPh sb="57" eb="59">
      <t>ニュウイン</t>
    </rPh>
    <rPh sb="62" eb="64">
      <t>キュウキュウ</t>
    </rPh>
    <rPh sb="64" eb="66">
      <t>イリョウ</t>
    </rPh>
    <rPh sb="66" eb="68">
      <t>ニュウイン</t>
    </rPh>
    <rPh sb="69" eb="71">
      <t>バアイ</t>
    </rPh>
    <rPh sb="75" eb="77">
      <t>ジョウキ</t>
    </rPh>
    <rPh sb="77" eb="79">
      <t>イガイ</t>
    </rPh>
    <phoneticPr fontId="5"/>
  </si>
  <si>
    <t>入院時併存_脳梗塞</t>
    <rPh sb="6" eb="9">
      <t>ノウコウソク</t>
    </rPh>
    <phoneticPr fontId="5"/>
  </si>
  <si>
    <t>2020年度列追加
2020年3月度からCOVID-19についてU071でコーディングされるようになっているため、そのように変更。
傷病名コードを抽出条件としているのは、U071が上記のように比較的新しいコードであるため、正しくないICD10（例えばU071以前のB342）で登録されている可能性を考慮してのこと。</t>
    <rPh sb="4" eb="5">
      <t>ネン</t>
    </rPh>
    <rPh sb="5" eb="6">
      <t>ド</t>
    </rPh>
    <rPh sb="6" eb="7">
      <t>レツ</t>
    </rPh>
    <rPh sb="7" eb="9">
      <t>ツイカ</t>
    </rPh>
    <rPh sb="15" eb="16">
      <t>ネン</t>
    </rPh>
    <rPh sb="17" eb="18">
      <t>ガツ</t>
    </rPh>
    <rPh sb="18" eb="19">
      <t>ド</t>
    </rPh>
    <rPh sb="63" eb="65">
      <t>ヘンコウ</t>
    </rPh>
    <rPh sb="75" eb="77">
      <t>チュウシュツ</t>
    </rPh>
    <rPh sb="77" eb="79">
      <t>ジョウケン</t>
    </rPh>
    <rPh sb="92" eb="94">
      <t>ジョウキ</t>
    </rPh>
    <rPh sb="98" eb="101">
      <t>ヒカクテキ</t>
    </rPh>
    <rPh sb="101" eb="102">
      <t>アタラ</t>
    </rPh>
    <rPh sb="113" eb="114">
      <t>タダ</t>
    </rPh>
    <rPh sb="124" eb="125">
      <t>タト</t>
    </rPh>
    <rPh sb="131" eb="133">
      <t>イゼン</t>
    </rPh>
    <rPh sb="140" eb="142">
      <t>トウロク</t>
    </rPh>
    <rPh sb="147" eb="150">
      <t>カノウセイ</t>
    </rPh>
    <rPh sb="151" eb="153">
      <t>コウリョ</t>
    </rPh>
    <phoneticPr fontId="5"/>
  </si>
  <si>
    <t>0または1以外の値があれば抽出</t>
    <phoneticPr fontId="5"/>
  </si>
  <si>
    <t xml:space="preserve">様式1の「生年月日」に登録されている値にて自動計算
</t>
    <rPh sb="0" eb="2">
      <t>ヨウシキ</t>
    </rPh>
    <rPh sb="5" eb="9">
      <t>セイネンガッピ</t>
    </rPh>
    <rPh sb="11" eb="13">
      <t>トウロク</t>
    </rPh>
    <rPh sb="18" eb="19">
      <t>アタイ</t>
    </rPh>
    <rPh sb="21" eb="25">
      <t>ジドウケイサン</t>
    </rPh>
    <phoneticPr fontId="5"/>
  </si>
  <si>
    <t>iabp</t>
    <phoneticPr fontId="5"/>
  </si>
  <si>
    <t>IABP</t>
    <phoneticPr fontId="5"/>
  </si>
  <si>
    <t xml:space="preserve">以下の区分番号をレセプト電算コードに変換し、それを元に入院EFを取得できる場合、1
取得できない場合、0を登録する
・K6001 「大動脈バルーンパンピング法（ＩＡＢＰ法）（初日）」
・K6002 「大動脈バルーンパンピング法（ＩＡＢＰ法）（２日目以降）」
</t>
    <phoneticPr fontId="5"/>
  </si>
  <si>
    <t>pcps</t>
    <phoneticPr fontId="5"/>
  </si>
  <si>
    <t>PCPS</t>
    <phoneticPr fontId="5"/>
  </si>
  <si>
    <t xml:space="preserve">以下の区分番号をレセプト電算コードに変換し、それを元に入院EFを取得できる場合、1
取得できない場合、0を登録する
・K6021 「経皮的心肺補助法（初日）」
・K6022 「経皮的心肺補助法（２日目以降）」
</t>
    <phoneticPr fontId="5"/>
  </si>
  <si>
    <t>impella</t>
    <phoneticPr fontId="5"/>
  </si>
  <si>
    <t>IMPELLA</t>
    <phoneticPr fontId="5"/>
  </si>
  <si>
    <t xml:space="preserve">以下の区分番号をレセプト電算コードに変換し、それを元に入院EFを取得できる場合、1
取得できない場合、0を登録する
・K602-21「経皮的循環補助法（ポンプカテーテルを使用）（初日）」
・K602-22「経皮的循環補助法（ポンプカテーテルを使用）（２日目以降）」
</t>
    <phoneticPr fontId="5"/>
  </si>
  <si>
    <t>vas</t>
    <phoneticPr fontId="5"/>
  </si>
  <si>
    <t>VAS</t>
    <phoneticPr fontId="5"/>
  </si>
  <si>
    <t xml:space="preserve">以下の区分番号をレセプト電算コードに変換し、それを元に入院EFを取得できる場合、1
取得できない場合、0を登録する
・K6031 「補助人工心臓（初日）」
・K6032 「補助人工心臓（２日目以降３０日目まで）」
・K6033 「補助人工心臓（３１日目以降）」
・K603-21「小児補助人工心臓（初日）」
・K603-22「小児補助人工心臓（２日目以降３０日目まで）」
・K603-23「小児補助人工心臓（３１日目以降）」
</t>
    <phoneticPr fontId="5"/>
  </si>
  <si>
    <t xml:space="preserve">以下の区分番号をレセプト電算コードに変換し、それを元に入院EFを取得できる場合、1
取得できない場合、0を登録する
・K5461 「経皮的冠動脈形成術（急性心筋梗塞）」
・K5462 「経皮的冠動脈形成術（不安定狭心症）」
・K5463 「経皮的冠動脈形成術（その他）」
・K547 「経皮的冠動脈粥腫切除術」
・K5481 「経皮的冠動脈形成術（高速回転式経皮経管アテレクトミーカテーテル）」
・K5482 「経皮的冠動脈形成術（エキシマレーザー血管形成用カテーテル）」
・K5491 「経皮的冠動脈ステント留置術（急性心筋梗塞）」
・K5492 「経皮的冠動脈ステント留置術（不安定狭心症）」
・K5493 「経皮的冠動脈ステント留置術（その他）」
・K550 「冠動脈内血栓溶解療法」
・K550-2 「経皮的冠動脈血栓吸引術」
</t>
  </si>
  <si>
    <t>経皮的冠動脈形成術</t>
    <phoneticPr fontId="5"/>
  </si>
  <si>
    <t>STENT</t>
    <phoneticPr fontId="5"/>
  </si>
  <si>
    <t>経皮的冠動脈ステント留置術</t>
  </si>
  <si>
    <t xml:space="preserve">以下の区分番号をレセプト電算コードに変換し、それを元に入院EFを取得できる場合、1
取得できない場合、0を登録する
・K5491 「経皮的冠動脈ステント留置術（急性心筋梗塞）」
・K5492 「経皮的冠動脈ステント留置術（不安定狭心症）」
・K5493 「経皮的冠動脈ステント留置術（その他）」
</t>
    <phoneticPr fontId="5"/>
  </si>
  <si>
    <t xml:space="preserve">以下の区分番号をレセプト電算コードに変換し、それを元に入院EFを取得できる場合、1
取得できない場合、0を登録する
・K5461 「経皮的冠動脈形成術（急性心筋梗塞）」
・K5462 「経皮的冠動脈形成術（不安定狭心症）」
・K5463 「経皮的冠動脈形成術（その他）」
</t>
    <phoneticPr fontId="5"/>
  </si>
  <si>
    <t>同一施設内の場合、</t>
  </si>
  <si>
    <t>yyyymmdd</t>
  </si>
  <si>
    <t>1.男
2.女</t>
  </si>
  <si>
    <t>提供時削除</t>
  </si>
  <si>
    <t>0　院内の他病棟からの転棟　⇒　3　その他の病棟からの転棟
1　家庭からの入院　⇒　2　一般入院
4　他の病院・診療所の病棟からの転院　⇒　2　一般入院
5　介護施設・福祉施設に入所中　⇒　2　一般入院
8　院内で出生　⇒　1　院内出生
9　その他　⇒　対応する選択肢がないので”Null”としてください。</t>
  </si>
  <si>
    <t>入院経路"1","4","5"のときのみ入力
1　有
0　無</t>
  </si>
  <si>
    <t xml:space="preserve">1　最も医療資源を投入した病名が治癒・軽快したと判断される場合
3　最も医療資源を投入した病名（白血病、潰瘍性大腸炎、クローン病等）が寛解したと判断される場合
4　最も医療資源を投入した病名が不変と判断される場合
5　最も医療資源を投入した病名が増悪したと判断される場合
6　最も医療資源を投入した病名による死亡
7　最も医療資源を投入した病名以外による死亡
9　その他（検査入院を含む）
</t>
  </si>
  <si>
    <t>0　入院後２４時間以内の死亡無
1　入院後２４時間以内の死亡有
２　救急患者として搬送され、入院前に処置室、手術室等で死亡有</t>
  </si>
  <si>
    <t>1　有
0　無</t>
  </si>
  <si>
    <t>1　診断・検査のみ
2　教育入院
3　計画された短期入院の繰り返し
4　その他の加療</t>
  </si>
  <si>
    <t>1　計画的入院　⇒　１計画的再入院
2　予期された再入院　⇒　１計画的再入院
3　予期せぬ再入院　⇒　２計画外再入院</t>
  </si>
  <si>
    <t>"1","2","3","4","5","6","７"を入力</t>
  </si>
  <si>
    <t>1　計画的再転棟　⇒　1計画的再転棟
2　予期された再転棟　⇒　1計画的再転棟
3　予期せぬ再転棟　⇒　2計画外再転棟</t>
  </si>
  <si>
    <t>3桁数値（小数点以下四捨五入）
測定不能：０００</t>
  </si>
  <si>
    <t>3桁数値（小数点第一位まで、それ以下は四捨五入）
測定不能：０００</t>
  </si>
  <si>
    <t>1日喫煙本数＊喫煙年数
喫煙歴無：０
不明：９９９９
現在Past喫煙も過去の喫煙歴に従い入力</t>
  </si>
  <si>
    <t>0　無
1　有
2  不明</t>
  </si>
  <si>
    <t>4桁数値（グラム単位）</t>
  </si>
  <si>
    <t>妊娠週数を最大2桁</t>
  </si>
  <si>
    <t>Barthel index10項目の評価視点について数字10桁で入力
※年齢15歳以上に入力、但し産科患者は除く
※※どうしてもわからない場合にのみ”9”を使用
Barthel Indexシート参照</t>
  </si>
  <si>
    <t>医療資源を最も投入したICDコードが悪性腫瘍に該当する際入力
0　初発
1　再発</t>
  </si>
  <si>
    <t>初発"0"の場合入力</t>
  </si>
  <si>
    <t>"0","1","2","3"を入力</t>
  </si>
  <si>
    <t>入院時の意識障害レベルを入力する。但し入院後に発症した傷病が医療資源を最も投入した病名の場合は、発症時により判断する。
0　無
意識障害がある場合は、JCSスケール"1"～"300"を入力</t>
  </si>
  <si>
    <t>入院契機病名が脳卒中（SAH,ICH,CI）
の場合にmodified Rankin Scale "0"～"5"を入力
不明の場合は、"9"を入力</t>
  </si>
  <si>
    <t>医療資源を最も投入した病名が脳卒中（SAH,ICH,CI）の場合に"1"～"4"を入力
1　発症3日以内
2　発症4日以降7日以内
3　発症8日以降
4　無症候性（発症日なし）</t>
  </si>
  <si>
    <t>modified Rankin Scale "0"～"6"を入力、不明の場合は、"9"を入力</t>
  </si>
  <si>
    <t>医療資源を最も投入した病名が脳腫瘍の場合に入力
1　有
0　無</t>
  </si>
  <si>
    <t>医療資源を最も投入した病名が呼吸器疾患の場合に"1"～"5"を入力
※6歳未満の小児で分類不能の場合は入力不要</t>
  </si>
  <si>
    <t>医療資源を最も投入した病名が呼吸器疾患（040070：インフルエンザ、ウィルス性肺炎・040080：肺炎・急性気管支炎・急性細気管支炎）の場合に7桁入力</t>
  </si>
  <si>
    <t>医療資源を最も投入した病名に急性心筋梗塞（I21$,I22$,I23$,I24$）の場合に"0"～"4"を入力
0　分類不能
1　Class1
2　Class2
3　Class3
4　Class4</t>
  </si>
  <si>
    <t>診断情報（入院時・主病名・医療資源1,2番目）のいずれかに肝硬変（MDC:060300)の場合に入力</t>
  </si>
  <si>
    <t>医療資源を最も投入した病名に急性膵炎(MDC:060350)の場合に入力</t>
  </si>
  <si>
    <t>入院周辺の分娩の状況により"1","2","3"を入力</t>
  </si>
  <si>
    <t>ミリリットル単位で入力
※不明は"99999"</t>
  </si>
  <si>
    <t>診断情報（入院時・主病名・医療資源1,2番目）のいずれかに熱傷（MDC:161000)の場合に入力</t>
  </si>
  <si>
    <t>医療資源を最も投入した病名に精神疾患及び認知症の場合に入力
"0"～"100"の数値を入力</t>
  </si>
  <si>
    <t>医療資源を最も投入した病名に精神疾患及び認知症の場合、又は精神病床への入院がある場合に入力
1　任意入院
2　医療保護入院
3　措置入院
4　応急入院</t>
  </si>
  <si>
    <t>日数単位</t>
  </si>
  <si>
    <t>当該様式1の該当月
4月の様式1データであれば4 となる</t>
  </si>
  <si>
    <t>1固定</t>
  </si>
  <si>
    <t>様式1の退院時転帰が6または7の場合、1
上記以外の場合、0を登録する</t>
  </si>
  <si>
    <t xml:space="preserve">入院年月日を1日目として7日目までに死亡した場合、1
上記以外の場合、0を登録する
</t>
  </si>
  <si>
    <t xml:space="preserve">入院年月日を1日目として30日目までに死亡した場合、1
上記以外の場合、0を登録する
</t>
  </si>
  <si>
    <t xml:space="preserve">様式1の以下の項目に
「I61$」が該当する場合、1
該当しない場合、0を登録する
・続発症ICD10 (いずれか)
</t>
  </si>
  <si>
    <t xml:space="preserve">様式1の以下の項目に
「I63$」が該当する場合、1
該当しない場合、0を登録する
・続発症ICD10 (いずれか)
</t>
  </si>
  <si>
    <t xml:space="preserve">様式1の以下の項目に
「I21$」が該当する場合、1
該当しない場合、0を登録する
・続発症ICD10 (いずれか)
</t>
  </si>
  <si>
    <t xml:space="preserve">以下の区分番号をレセプト電算コードに変換し、それを元に入院EFを取得できる場合、1
取得できない場合、0を登録する
・K5461 (経皮的冠動脈形成術（急性心筋梗塞に対するもの）)
・K5462 (経皮的冠動脈形成術（不安定狭心症に対するもの）)
・K5463 (経皮的冠動脈形成術（その他のもの）)
</t>
  </si>
  <si>
    <t xml:space="preserve">以下の区分番号をレセプト電算コードに変換し、それを元に入院EFを取得できる場合、1
取得できない場合、0を登録する
・K5481「経皮的冠動脈形成術（高速回転式経皮経管アテレクトミーカテーテル）」
</t>
  </si>
  <si>
    <t xml:space="preserve">以下の区分番号をレセプト電算コードに変換し、それを元に入院EFを取得できる場合、1
取得できない場合、0を登録する
・K5482「経皮的冠動脈形成術（エキシマレーザー血管形成用カテーテル）」
</t>
  </si>
  <si>
    <t xml:space="preserve">以下の区分番号をレセプト電算コードに変換し、それを元に入院EFを取得できる場合、1
取得できない場合、0を登録する
・K5491（経皮的冠動脈ステント留置術（急性心筋梗塞に対するもの））
・K5492（経皮的冠動脈ステント留置術（不安定狭心症に対するもの））
・K5493（経皮的冠動脈ステント留置術（その他のもの））
</t>
  </si>
  <si>
    <t xml:space="preserve">様式1の入院年月日、退院年月日より以下のように算出した数値を登録
・退院年月日 － 入院年月日 ＋ 1
</t>
  </si>
  <si>
    <t xml:space="preserve">様式1に紐づくDファイルにおいて以下の合計値
・「データ区分」が93（DPC包括点数）または94（DPC調整点数）であるレコードの「行為点数」*「行為回数」*「医療機関別係数」*10 (ただし円点区分が1の円であるときは10を掛けない)
・「データ区分」が93,94,97（食事療養・標準負担額）以外であるレコードの「行為点数」*「行為回数」*10 (ただし円点区分が1の円であるときは10を掛けない)
</t>
  </si>
  <si>
    <t xml:space="preserve">様式1に紐づくDファイルにおいて以下の合計値
・「データ区分」が93（DPC包括点数）,94（DPC調整点数）,97（食事療養・標準負担額）以外であるレコードの「行為点数」*「行為回数」*10 (ただし円点区分が1の円であるときは10を掛けない)
</t>
  </si>
  <si>
    <t>Direct_Cost - Fee_for_service の値</t>
  </si>
  <si>
    <t>様式1に紐づくDファイルにおいて
「データ区分」が97（食事療養・標準負担額）であるレコードの「行為点数」*「行為回数」*10(ただし円点区分が1の円であるときは10を掛けない)の合計値</t>
  </si>
  <si>
    <t xml:space="preserve">様式1の入院年月日、生年月日より以下のように算出した数値を登録
・生年月日が日付型でない場合、Null
　※オール0
　　 月日のみ0 (1900000など)
　　 日のみ0(20100400など)
　　 など
・入院年月日の月日が誕生日以降の場合
　入院年月日の年 － 生年月日の年
・入院年月日の月日が誕生日より前の場合
　入院年月日の年 － 生年月日の年 － 1
</t>
  </si>
  <si>
    <t xml:space="preserve">様式1「予定・救急医療入院」より以下のように算出した数値を登録
・予定入院の場合、0
・救急医療入院以外の予定外入院または救急医療入院の場合、1
・上記以外、Null
</t>
  </si>
  <si>
    <t xml:space="preserve">様式1の以下の項目のいずれかに
チャールソンスコア傷病マスタにて「Myocardial infarction」に分類されるICD10コードが該当する場合、1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</si>
  <si>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チャールソンスコア傷病マスタにて「Congestive_heart_failure」に分類されるICD10コードが該当する場合、1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</si>
  <si>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チャールソンスコア傷病マスタにて「Peripheral_vascular_disease」に分類されるICD10コードが該当する場合、1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</si>
  <si>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チャールソンスコア傷病マスタにて「Cerebrovascular_disease」に分類されるICD10コードが該当する場合、1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</si>
  <si>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チャールソンスコア傷病マスタにて「Dementia」に分類されるICD10コードが該当する場合、1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</si>
  <si>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チャールソンスコア傷病マスタにて「Chronic_pulmonary_disease」に分類されるICD10コードが該当する場合、1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</si>
  <si>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チャールソンスコア傷病マスタにて「Rheumatic_disease」に分類されるICD10コードが該当する場合、1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</si>
  <si>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チャールソンスコア傷病マスタにて「Peptic_ulcer_disease」に分類されるICD10コードが該当する場合、1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</si>
  <si>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チャールソンスコア傷病マスタにて「Mild_liver_disease」に分類されるICD10コードが該当する場合、1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</si>
  <si>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チャールソンスコア傷病マスタにて「Diabetes_without_chronic_complication」に分類されるICD10コードが該当する場合、1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</si>
  <si>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チャールソンスコア傷病マスタにて「Diabetes_with_chronic_complication」に分類されるICD10コードが該当する場合、1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</si>
  <si>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チャールソンスコア傷病マスタにて「Hemiplegia_or_paraplegia」に分類されるICD10コードが該当する場合、1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</si>
  <si>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チャールソンスコア傷病マスタにて「Renal_disease」に分類されるICD10コードが該当する場合、1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</si>
  <si>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チャールソンスコア傷病マスタにて「Cancer」に分類されるICD10コードが該当する場合、1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</si>
  <si>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チャールソンスコア傷病マスタにて「Moderate_or_severe_liver_disease」に分類されるICD10コードが該当する場合、1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</si>
  <si>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チャールソンスコア傷病マスタにて「Metastatic_cancer」に分類されるICD10コードが該当する場合、1
いずれも該当しない場合、0を登録する
・主傷病名ICD10
・入院契機ICD10
・医療資源最傷病ICD10
・医療資源2番目傷病ICD10
・入院時併存症名ICD10 (いずれか)
</t>
  </si>
  <si>
    <t xml:space="preserve">様式1の以下の項目のいずれかに
チャールソンスコア傷病マスタにて「AIDS/HIV」に分類されるICD10コードが該当する場合、1
いずれも該当しない場合、0を登録する
・主傷病名ICD10
・入院契機ICD10
・医療資源最傷病ICD10
・医療資源2番目傷病ICD10
・入院時併存症名ICD10 (いずれか)
</t>
  </si>
  <si>
    <t xml:space="preserve">チャールソンスコアのフラグ（0or1）に以下のように重みづけした点数の合計を登録する。
・1ポイント
[Myocardial_infarction]、[Congestive_heart_failure]、[Peripheral_vascular_disease]、[Cerebrovascular_disease]、[Dementia]、[Chronic_pulmonary_disease]、[Rheumatic_disease]、[Peptic_ulcer_disease]、[Mild_liver_disease]、[Diabetes_without_chronic_complication]
・2ポイント
[Diabetes_with_chronic_complication]、[Hemiplegia_or_paraplegia]、[Renal_disease]、[Cancer]
・3ポイント
[Moderate_or_severe_liver_disease]
・6ポイント
[Metastatic_cancer]、[AIDS/HIV]
</t>
  </si>
  <si>
    <t xml:space="preserve">入院EF(入院中）より
降圧薬マスタに収録されているレセプト電算コードを元にデータを取得できる場合、1
上記以外の場合、0を登録する
</t>
  </si>
  <si>
    <t xml:space="preserve">入院EF(入院中）より
降圧薬マスタにて分類1が「RA系」のレセプト電算コードを元にデータを取得できる場合、1
上記以外の場合、0を登録する
</t>
  </si>
  <si>
    <t xml:space="preserve">入院EF(入院中）より
降圧薬マスタにて分類1が「RA系」で分類2が「ACE阻害薬」のレセプト電算コードを元にデータを取得できる場合、1
上記以外の場合、0を登録する
</t>
  </si>
  <si>
    <t xml:space="preserve">入院EF(入院中）より
降圧薬マスタにて分類1が「利尿薬」のレセプト電算コードを元にデータを取得できる場合、1
上記以外の場合、0を登録する
</t>
  </si>
  <si>
    <t xml:space="preserve">入院EF(入院中）より
降圧薬マスタにて分類1が「交感神経遮断薬」のレセプト電算コードを元にデータを取得できる場合、1
上記以外の場合、0を登録する
</t>
  </si>
  <si>
    <t xml:space="preserve">入院EF(入院中）より
糖尿病治療薬マスタにに収録されているレセプト電算コードを元にデータを取得できる場合、1
上記以外の場合、0を登録する
</t>
  </si>
  <si>
    <t xml:space="preserve">入院EF(入院中）より
糖尿病治療薬マスタにて分類1が「経口糖尿病治療薬」のレセプト電算コードを元にデータを取得できる場合、1
上記以外の場合、0を登録する
</t>
  </si>
  <si>
    <t xml:space="preserve">入院EF(入院中）より
脂質異常症治療薬マスタにに収録されているレセプト電算コードを元にデータを取得できる場合、1
上記以外の場合、0を登録する
</t>
  </si>
  <si>
    <t xml:space="preserve">入院EF（入院中）より
脂質異常症治療薬マスタにてPCSK9に分類されるレセプト電算コードを元にデータを取得できる場合、1
上記以外の場合、0を登録する
</t>
  </si>
  <si>
    <t xml:space="preserve">入院EF（入院中）より
脂質異常症治療薬マスタにてMTP阻害薬に分類されるレセプト電算コードを元にデータを取得できる場合、1
上記以外の場合、0を登録する
</t>
  </si>
  <si>
    <t xml:space="preserve">入院EF(入院中）より
抗凝固薬マスタに収録されているレセプト電算コードを元にデータを取得できる場合、1
上記以外の場合、0を登録する
</t>
  </si>
  <si>
    <t xml:space="preserve">入院EF(入院中）より
抗血小板薬マスタに収録されているレセプト電算コードを元にデータを取得できる場合、1
上記以外の場合、0を登録する
</t>
  </si>
  <si>
    <t xml:space="preserve">入院EF(入院中）より
抗血小板薬マスタにてアスピリンに分類されるレセプト電算コードを元にデータを取得できる場合、1
上記以外の場合、0を登録する
</t>
  </si>
  <si>
    <t xml:space="preserve">入院EF(入院中）より
抗血小板薬マスタにてクロピドグレルに分類されるレセプト電算コードを元にデータを取得できる場合、1
上記以外の場合、0を登録する
</t>
  </si>
  <si>
    <t xml:space="preserve">入院EF(入院中）より
抗血小板薬マスタにてシロスタゾールに分類されるレセプト電算コードを元にデータを取得できる場合、1
上記以外の場合、0を登録する
</t>
  </si>
  <si>
    <t xml:space="preserve">入院EF(入院中）より
抗血小板薬マスタにてチクロピジンに分類されるレセプト電算コードを元にデータを取得できる場合、1
上記以外の場合、0を登録する
</t>
  </si>
  <si>
    <t xml:space="preserve">入院EF(入院中）より
抗血小板薬マスタにてサルポグレラート塩酸塩に分類されるレセプト電算コードを元にデータを取得できる場合、1
上記以外の場合、0を登録する
</t>
  </si>
  <si>
    <t xml:space="preserve">入院EF(入院中）より
抗血小板薬マスタにてプラスグレルに分類されるレセプト電算コードを元にデータを取得できる場合、1
上記以外の場合、0を登録する
</t>
  </si>
  <si>
    <t xml:space="preserve">入院EF(入院中）より
抗血小板薬マスタにてオザグレルに分類されるレセプト電算コードを元にデータを取得できる場合、1
上記以外の場合、0を登録する
</t>
  </si>
  <si>
    <t xml:space="preserve">入院EF(入院中）より
抗血小板薬マスタにてチカグレロルに分類されるレセプト電算コードを元にデータを取得できる場合、1
上記以外の場合、0を登録する
</t>
  </si>
  <si>
    <t xml:space="preserve">入院外来EF（退院時処方）より
降圧薬マスタにて分類1が「RA系」で分類2が「ACE阻害薬」のレセプト電算コードを元にデータを取得でき、かつ死亡症例でない場合、1
上記以外の場合、0を登録する
</t>
  </si>
  <si>
    <t xml:space="preserve">入院外来EF（退院時処方）より
降圧薬マスタにて分類1が「RA系」で分類2が「ARB」のレセプト電算コードを元にデータを取得でき、かつ死亡症例でない場合、1
上記以外の場合、0を登録する
</t>
  </si>
  <si>
    <t xml:space="preserve">入院外来EF（退院時処方）より
脂質異常症治療薬マスタにてスタチン系に分類されるレセプト電算コードを元にデータを取得でき、かつ死亡症例でない場合、1
上記以外の場合、0を登録する
</t>
  </si>
  <si>
    <t xml:space="preserve">入院外来EF（退院時処方）より
脂質異常症治療薬マスタにてPCSK9に分類されるレセプト電算コードを元にデータを取得できる場合、1
上記以外の場合、0を登録する
</t>
  </si>
  <si>
    <t xml:space="preserve">入院外来EF（退院時処方）より
脂質異常症治療薬マスタにてMTP阻害薬に分類されるレセプト電算コードを元にデータを取得できる場合、1
上記以外の場合、0を登録する
</t>
  </si>
  <si>
    <t xml:space="preserve">入院外来EF（退院時処方）より
抗凝固薬マスタに収録されているレセプト電算コードを元にデータを取得でき、かつ死亡症例でない場合、1
上記以外の場合、0を登録する
</t>
  </si>
  <si>
    <t xml:space="preserve">入院外来EF（退院時処方）より
抗血小板薬マスタに収録されているレセプト電算コードを元にデータを取得でき、かつ死亡症例でない場合、1
上記以外の場合、0を登録する
</t>
  </si>
  <si>
    <t xml:space="preserve">入院外来EF（退院時処方）より
抗血小板薬マスタにてアスピリンに分類されるレセプト電算コードを元にデータを取得でき、かつ死亡症例でない場合、1
上記以外の場合、0を登録する
</t>
  </si>
  <si>
    <t xml:space="preserve">入院外来EF（退院時処方）より
抗血小板薬マスタにてクロピドグレルに分類されるレセプト電算コードを元にデータを取得でき、かつ死亡症例でない場合、1
上記以外の場合、0を登録する
</t>
  </si>
  <si>
    <t xml:space="preserve">入院外来EF（退院時処方）より
抗血小板薬マスタにてシロスタゾールに分類されるレセプト電算コードを元にデータを取得でき、かつ死亡症例でない場合、1
上記以外の場合、0を登録する
</t>
  </si>
  <si>
    <t xml:space="preserve">入院外来EF（退院時処方）より
抗血小板薬マスタにてチクロピジンに分類されるレセプト電算コードを元にデータを取得でき、かつ死亡症例でない場合、1
上記以外の場合、0を登録する
</t>
  </si>
  <si>
    <t xml:space="preserve">入院外来EF（退院時処方）より
抗血小板薬マスタにてサルポグレラート塩酸塩に分類されるレセプト電算コードを元にデータを取得でき、かつ死亡症例でない場合、1
上記以外の場合、0を登録する
</t>
  </si>
  <si>
    <t xml:space="preserve">入院外来EF（退院時処方）より
抗血小板薬マスタにてプラスグレルに分類されるレセプト電算コードを元にデータを取得でき、かつ死亡症例でない場合、1
上記以外の場合、0を登録する
</t>
  </si>
  <si>
    <t xml:space="preserve">入院外来EF（退院時処方）より
抗血小板薬マスタにてオザグレルに分類されるレセプト電算コードを元にデータを取得でき、かつ死亡症例でない場合、1
上記以外の場合、0を登録する
</t>
  </si>
  <si>
    <t xml:space="preserve">入院外来EF（退院時処方）より
抗血小板薬マスタにてチカグレロルに分類されるレセプト電算コードを元にデータを取得できる場合、1
上記以外の場合、0を登録する
</t>
  </si>
  <si>
    <t xml:space="preserve">様式1の以下の項目のいずれかに
「I1$」が該当する場合、1
いずれも該当しない場合、0を登録する
・入院時併存症名ICD10（いずれか）
</t>
  </si>
  <si>
    <t xml:space="preserve">様式1の以下の項目のいずれかに
「E10$、E11$、E12$、E13$、E14$」が該当する場合、1
いずれも該当しない場合、0を登録する
・入院時併存症名ICD10（いずれか）
</t>
  </si>
  <si>
    <t xml:space="preserve">様式1の以下の項目のいずれかに
「E78$」が該当する場合、1
いずれも該当しない場合、0を登録する
・入院時併存症名ICD10（いずれか）
</t>
  </si>
  <si>
    <t xml:space="preserve">様式1の以下の項目のいずれかに
「E790、M10$」が該当する場合、1
いずれも該当しない場合、0を登録する
・入院時併存症名ICD10（いずれか）
</t>
  </si>
  <si>
    <t>様式1の入院時併存症名ICD10（いずれか）に
「I671」が該当するまたは
様式1の入院時併存症名傷病名コード（いずれか）に
・8843753(内頚動脈脳動脈瘤)
・8846034(内頚動脈眼動脈分岐部動脈瘤)
・4373012(脳底動脈瘤)
・4428003(椎骨動脈瘤)
・4378007(内頚動脈海綿静脈洞瘻)
のいずれかの傷病コードが該当する場合、1
いずれも該当しない場合、0を登録する</t>
  </si>
  <si>
    <t xml:space="preserve">様式1の以下の項目のいずれかに
「I60$」が該当する場合、1
いずれも該当しない場合、0を登録する
・入院時併存症名ICD10（いずれか）
</t>
  </si>
  <si>
    <t xml:space="preserve">様式1の以下の項目のいずれかに
「I63$」が該当する場合、1
いずれも該当しない場合、0を登録する
・入院時併存症名ICD10（いずれか）
</t>
  </si>
  <si>
    <t xml:space="preserve">様式1の以下の項目のいずれかに
「I61$（ただしI619を除く）」が該当する場合、1
いずれも該当しない場合、0を登録する
・入院時併存症名ICD10（いずれか）
</t>
  </si>
  <si>
    <t xml:space="preserve">上記項目「年齢」の結果に応じて以下のように区分を登録
・0以上30未満の場合、1
・30以上40未満の場合、2
・40以上50未満の場合、3
・50以上60未満の場合、4
・60以上70未満の場合、5
・70以上80未満の場合、6
・80以上90未満の場合、7
・90以上場合、8
・年齢がNullまたは0未満の場合、Null
</t>
  </si>
  <si>
    <t xml:space="preserve">JROAD調査の施設コードを元に
貴センターより頂いた施設毎の施設分類を参照し、
以下のように区分を登録する。
・研修施設の場合、A
・研修関連施設の場合、B
・その他施設の場合、C
・上記以外の場合、Null
</t>
  </si>
  <si>
    <t xml:space="preserve">様式3より「病床総数（届出）」を登録する。
抽出できない場合(様式3が無い場合)は、Null
</t>
  </si>
  <si>
    <t xml:space="preserve">上記項目「病床数」の結果に応じて以下のように区分を登録する
・20以上100未満の場合、1
・100以上200未満の場合、2
・200以上300未満の場合、3
・300以上450未満の場合、4
・450以上750未満の場合、5
・750以上1600以下の場合、6
・上記以外の場合、Null
</t>
  </si>
  <si>
    <t xml:space="preserve">様式1の以下の項目のいずれかに
「I20$」が該当する場合、1
いずれも該当しない場合、0を登録する
・主傷病名ICD10
・入院契機ICD10
・医療資源最傷病ICD10
</t>
  </si>
  <si>
    <t xml:space="preserve">様式1の以下の項目のいずれかに
「I21$」が該当する場合、1
いずれも該当しない場合、0を登録する
・主傷病名ICD10
・入院契機ICD10
・医療資源最傷病ICD10
</t>
  </si>
  <si>
    <t xml:space="preserve">様式1の以下の項目のいずれかに
「I48$」が該当する場合、1
いずれも該当しない場合、0を登録する
・主傷病名ICD10
・入院契機ICD10
・医療資源最傷病ICD10
</t>
  </si>
  <si>
    <t xml:space="preserve">様式1の以下の項目のいずれかに
・4273003 一過性心房粗動
・4273009 心房粗動
が該当する場合、1
いずれも該当しない場合、0を登録する
・主傷病名傷病名コード
・入院契機傷病名コード
・医療資源最傷病傷病名コード
</t>
  </si>
  <si>
    <t xml:space="preserve">様式1の以下の項目のいずれかに
・4273006 心房細動
・4273011 頻拍型心房細動
・4273014 慢性心房細動
・8844493 徐脈性心房細動
・8846503 家族性心房細動
・8846608 孤立性心房細動
・8846694 持続性心房細動
・8846906 非弁膜症性心房細動
・8846941 弁膜症性心房細動
・8846942 発作性心房細動
・8847735 永続性心房細動
・8847772 術後心房細動
・8847814 非弁膜症性発作性心房細動
・8847815 頻脈性心房細動
・8847818 発作性頻脈性心房細動
・8850690 非弁膜症性持続性心房細動
が該当する場合、1
いずれも該当しない場合、0を登録する
・主傷病名傷病名コード
・入院契機傷病名コード
・医療資源最傷病傷病名コード
</t>
  </si>
  <si>
    <t xml:space="preserve">様式1の以下の項目のいずれかに
「I50$」が該当する場合、1
いずれも該当しない場合、0を登録する
・主傷病名ICD10
・入院契機ICD10
・医療資源最傷病ICD10
</t>
  </si>
  <si>
    <t xml:space="preserve">様式1の以下の項目のいずれかに
「I46$」が該当する場合、1
いずれも該当しない場合、0を登録する
・主傷病名ICD10
・入院契機ICD10
・医療資源最傷病ICD10
</t>
  </si>
  <si>
    <t xml:space="preserve">様式1の以下の項目に
「I20$」が該当する場合、1
該当しない場合、0を登録する
・医療資源最傷病ICD10
</t>
  </si>
  <si>
    <t xml:space="preserve">様式1の以下の項目に
「I249」が該当する場合、1
該当しない場合、0を登録する
・医療資源最傷病ICD10
</t>
  </si>
  <si>
    <t xml:space="preserve">以下の区分番号をレセプト電算コードに変換し、それを元に入院EFを取得できる場合、1
取得できない場合、0を登録する
・K5521「冠動脈、大動脈バイパス移植術（１吻合）」
・K5522「冠動脈、大動脈バイパス移植術（２吻合以上）」
</t>
  </si>
  <si>
    <t xml:space="preserve">以下の区分番号をレセプト電算コードに変換し、それを元にEFファイル（入院中）を取得できる場合、1
取得できない場合、0を登録する
・K552-21「冠動脈、大動脈バイパス移植術（人工心肺不使用）（１吻合）」
・K552-22「冠動脈、大動脈バイパス移植術（人工心肺不使用）（２吻合以上）」
</t>
  </si>
  <si>
    <t xml:space="preserve">以下の区分番号をレセプト電算コードに変換し、それを元に入院EFを取得できる場合、1
取得できない場合、0を登録する
・K5951「経皮的カテーテル心筋焼灼術（心房中隔穿刺、心外膜アプローチ）」
</t>
  </si>
  <si>
    <t xml:space="preserve">以下の区分番号をレセプト電算コードに変換し、それを元にEFファイル（入院中）を取得できる場合、1
取得できない場合、0を登録する
・K5952「経皮的カテーテル心筋焼灼術（その他）」
</t>
  </si>
  <si>
    <t xml:space="preserve">以下の区分番号をレセプト電算コードに変換し、それを元に入院EFを取得できる場合、1
取得できない場合、0を登録する
・K5981「両心室ペースメーカー移植術（心筋電極）」
・K5982「両心室ペースメーカー移植術（経静脈電極）」
</t>
  </si>
  <si>
    <t xml:space="preserve">以下の区分番号をレセプト電算コードに変換し、それを元に入院EFを取得できる場合、1
取得できない場合、0を登録する
・K599-31「両室ペーシング機能付き植込型除細動器移植術（心筋電極）」
・K599-32「両室ペーシング機能付き植込型除細動器移植術（経静脈電極）」
</t>
  </si>
  <si>
    <t xml:space="preserve">以下の区分番号をレセプト電算コードに変換し、それを元に入院EFを取得できる場合、1
取得できない場合、0を登録する
・K599-41「両室ペーシング機能付き植込型除細動器交換術（心筋電極）」
・K599-42「両室ペーシング機能付き植込型除細動器交換術（経静脈電極）」
</t>
  </si>
  <si>
    <t xml:space="preserve">入院年月日当日に死亡した場合、1
上記以外の場合、0を登録する
</t>
  </si>
  <si>
    <t xml:space="preserve">様式1の以下の項目のいずれかに
「I260、I269」のいずれかが該当する場合、1
いずれも該当しない場合、0を登録する
・主傷病名ICD10
・入院契機ICD10
・医療資源最傷病ICD10
</t>
  </si>
  <si>
    <t xml:space="preserve">様式1の以下の項目のいずれかに
「I270」が該当する場合、1
いずれも該当しない場合、0を登録する
・主傷病名ICD10
・入院契機ICD10
・医療資源最傷病ICD10
</t>
  </si>
  <si>
    <t xml:space="preserve">様式1の以下の項目のいずれかに
「Q213」が該当する場合、1
いずれも該当しない場合、0を登録する
・主傷病名ICD10
・入院契機ICD10
・医療資源最傷病ICD10
</t>
  </si>
  <si>
    <t xml:space="preserve">様式1の以下の項目のいずれかに
「I200」が該当する場合、1
いずれも該当しない場合、0を登録する
・主傷病名ICD10
・入院契機ICD10
・医療資源最傷病ICD10
</t>
  </si>
  <si>
    <t xml:space="preserve">以下の区分番号をレセプト電算コードに変換し、それを元に入院EFを取得できる場合、1
取得できない場合、0を登録する
・J0381 「人工腎臓（慢性維持透析１）」
・J0382 「人工腎臓（慢性維持透析２）」
・J0383 「人工腎臓（慢性維持透析３）」
・J0384 「人工腎臓（その他）」
</t>
  </si>
  <si>
    <t xml:space="preserve">以下の区分番号をレセプト電算コードに変換し、それを元に入院EFを取得できる場合、1
取得できない場合、0を登録する
・J026 「間歇的陽圧吸入法」
・J026-2 「鼻マスク式補助換気法」
・J026-3 「体外式陰圧人工呼吸器治療」
・J044 「救命のための気管内挿管」
・J0451 「人工呼吸」
・J0453 「人工呼吸（５時間超）」
・J0454 「人工呼吸（閉鎖循環式麻酔装置）」等」
</t>
  </si>
  <si>
    <t>様式1の「入院から24時間以内の死亡の有無」の値に応じて以下のように登録
0の場合、0
上記以外の場合1</t>
  </si>
  <si>
    <t>様式1に紐づく様式3が存在する場合、1
上記以外の場合、0を登録する</t>
  </si>
  <si>
    <t xml:space="preserve">様式1に紐づくDファイルが存在する場合、1
上記以外の場合、0を登録する
</t>
  </si>
  <si>
    <t xml:space="preserve">様式1に紐づく同日入院日の様式1が存在する場合、1
上記以外の場合、0を登録する
</t>
  </si>
  <si>
    <t>施設コードとデータ識別番号ごとに、入院年月日および退院年月日の昇順で並べた際の順番を1から1刻みで登録する</t>
  </si>
  <si>
    <t>施設コードとデータ識別番号ごとの症例数合計を登録する</t>
  </si>
  <si>
    <t>DX_add_codeが
30101（急性）、または30102（慢性の急性増悪）の場合、1
上記以外の場合、0を登録する。</t>
  </si>
  <si>
    <t xml:space="preserve">様式1の以下の項目のいずれかに
ICD10が「U071」または傷病名コードが「8850104（ＣＯＶＩＤ－１９）」のいずれかが該当する場合、1
いずれも該当しない場合、0を登録する
・主傷病名ICD10または傷病名コード
・入院契機ICD10または傷病名コード
・医療資源最傷病ICD10または傷病名コード
・医療資源2番目傷病ICD10または傷病名コード
・入院時併存症（1～10）名ICD10または傷病名コード
・続発症（1～10）ICD10または傷病名コード
</t>
  </si>
  <si>
    <t>6　第6版
7　第7版</t>
    <phoneticPr fontId="5"/>
  </si>
  <si>
    <t>入院時の意識障害レベルを入力する。但し入院後に発症した傷病が医療資源を最も投入した病名の場合は、発症時により判断する。
0　無
意識障害がある場合は、JCSスケール"1"～"300"を入力</t>
    <phoneticPr fontId="5"/>
  </si>
  <si>
    <r>
      <t>「Med Care 2005;43: 1130</t>
    </r>
    <r>
      <rPr>
        <sz val="11"/>
        <rFont val="ＭＳ 明朝"/>
        <family val="1"/>
        <charset val="128"/>
      </rPr>
      <t>–</t>
    </r>
    <r>
      <rPr>
        <sz val="11"/>
        <rFont val="UD デジタル 教科書体 NP-R"/>
        <family val="1"/>
        <charset val="128"/>
      </rPr>
      <t xml:space="preserve">1139」状の定義名は「Metastatic solid tumor」
</t>
    </r>
    <rPh sb="29" eb="30">
      <t>ジョウ</t>
    </rPh>
    <phoneticPr fontId="5"/>
  </si>
  <si>
    <t xml:space="preserve">以下の区分番号をレセプト電算コードに変換し、それを元に入院EFを取得できる場合、1
取得できない場合、0を登録する
・K6001 「大動脈バルーンパンピング法（ＩＡＢＰ法）（初日）」
・K6002 「大動脈バルーンパンピング法（ＩＡＢＰ法）（２日目以降）」
</t>
  </si>
  <si>
    <t xml:space="preserve">以下の区分番号をレセプト電算コードに変換し、それを元に入院EFを取得できる場合、1
取得できない場合、0を登録する
・K6021 「経皮的心肺補助法（初日）」
・K6022 「経皮的心肺補助法（２日目以降）」
</t>
  </si>
  <si>
    <t xml:space="preserve">以下の区分番号をレセプト電算コードに変換し、それを元に入院EFを取得できる場合、1
取得できない場合、0を登録する
・K602-21「経皮的循環補助法（ポンプカテーテルを使用）（初日）」
・K602-22「経皮的循環補助法（ポンプカテーテルを使用）（２日目以降）」
</t>
  </si>
  <si>
    <t xml:space="preserve">以下の区分番号をレセプト電算コードに変換し、それを元に入院EFを取得できる場合、1
取得できない場合、0を登録する
・K6031 「補助人工心臓（初日）」
・K6032 「補助人工心臓（２日目以降３０日目まで）」
・K6033 「補助人工心臓（３１日目以降）」
・K603-21「小児補助人工心臓（初日）」
・K603-22「小児補助人工心臓（２日目以降３０日目まで）」
・K603-23「小児補助人工心臓（３１日目以降）」
</t>
  </si>
  <si>
    <t>過去の自傷行為・自殺企図の有無</t>
    <rPh sb="0" eb="2">
      <t>カコ</t>
    </rPh>
    <rPh sb="3" eb="5">
      <t>ジショウ</t>
    </rPh>
    <rPh sb="5" eb="7">
      <t>コウイ</t>
    </rPh>
    <rPh sb="8" eb="10">
      <t>ジサツ</t>
    </rPh>
    <rPh sb="10" eb="12">
      <t>キト</t>
    </rPh>
    <rPh sb="13" eb="15">
      <t>ウム</t>
    </rPh>
    <phoneticPr fontId="5"/>
  </si>
  <si>
    <t>様式1項目</t>
  </si>
  <si>
    <t>selfinjury_suicide_past</t>
  </si>
  <si>
    <t>2022年度より追加</t>
    <rPh sb="4" eb="5">
      <t>ネン</t>
    </rPh>
    <rPh sb="5" eb="6">
      <t>ド</t>
    </rPh>
    <rPh sb="8" eb="10">
      <t>ツイカ</t>
    </rPh>
    <phoneticPr fontId="5"/>
  </si>
  <si>
    <t xml:space="preserve">
yyyymmdd</t>
  </si>
  <si>
    <t>年度別に入院が早いものから"1","2"で入力、同一入退院日でない症例は"0"を入力</t>
    <phoneticPr fontId="5"/>
  </si>
  <si>
    <t>DESIGNーR分類シート参照</t>
    <phoneticPr fontId="5"/>
  </si>
  <si>
    <t>yyyymmdd</t>
    <phoneticPr fontId="5"/>
  </si>
  <si>
    <t>現在妊娠の有無が有の場合
妊娠週数を最大2桁</t>
    <phoneticPr fontId="5"/>
  </si>
  <si>
    <t>介護保険の主治医意見書記載の判定基準
0　認知症無＝＞０
Ⅱの場合は"2"＝＞１
Ⅲの場合は"3"＝＞２
Ⅳの場合は"4"＝＞２
Ｍの場合は"5"＝＞２</t>
    <phoneticPr fontId="5"/>
  </si>
  <si>
    <t>JCS_emergency</t>
  </si>
  <si>
    <t>救急受診時意識障害JCS</t>
    <rPh sb="0" eb="2">
      <t>キュウキュウ</t>
    </rPh>
    <rPh sb="2" eb="4">
      <t>ジュシン</t>
    </rPh>
    <rPh sb="4" eb="5">
      <t>ジ</t>
    </rPh>
    <rPh sb="5" eb="7">
      <t>イシキ</t>
    </rPh>
    <rPh sb="7" eb="9">
      <t>ショウガイ</t>
    </rPh>
    <phoneticPr fontId="5"/>
  </si>
  <si>
    <t>JCS_entering</t>
  </si>
  <si>
    <t>治療室又は病棟入室時意識障害JCS</t>
    <rPh sb="0" eb="3">
      <t>チリョウシツ</t>
    </rPh>
    <rPh sb="3" eb="4">
      <t>マタ</t>
    </rPh>
    <rPh sb="5" eb="7">
      <t>ビョウトウ</t>
    </rPh>
    <rPh sb="7" eb="9">
      <t>ニュウシツ</t>
    </rPh>
    <rPh sb="9" eb="10">
      <t>ジ</t>
    </rPh>
    <rPh sb="10" eb="12">
      <t>イシキ</t>
    </rPh>
    <rPh sb="12" eb="14">
      <t>ショウガイ</t>
    </rPh>
    <phoneticPr fontId="5"/>
  </si>
  <si>
    <t>予定・救急医療入院が3**の場合に入力、治療室または病棟入院時の意識障害レベルを入力
0　無
意識障害がある場合は、JCSスケール"1"～"300"を入力</t>
    <rPh sb="0" eb="2">
      <t>ヨテイ</t>
    </rPh>
    <rPh sb="3" eb="5">
      <t>キュウキュウ</t>
    </rPh>
    <rPh sb="5" eb="7">
      <t>イリョウ</t>
    </rPh>
    <rPh sb="7" eb="9">
      <t>ニュウイン</t>
    </rPh>
    <rPh sb="14" eb="16">
      <t>バアイ</t>
    </rPh>
    <rPh sb="17" eb="19">
      <t>ニュウリョク</t>
    </rPh>
    <rPh sb="20" eb="23">
      <t>チリョウシツ</t>
    </rPh>
    <rPh sb="26" eb="28">
      <t>ビョウトウ</t>
    </rPh>
    <rPh sb="28" eb="30">
      <t>ニュウイン</t>
    </rPh>
    <rPh sb="30" eb="31">
      <t>ジ</t>
    </rPh>
    <rPh sb="32" eb="34">
      <t>イシキ</t>
    </rPh>
    <rPh sb="34" eb="36">
      <t>ショウガイ</t>
    </rPh>
    <rPh sb="40" eb="42">
      <t>ニュウリョク</t>
    </rPh>
    <phoneticPr fontId="5"/>
  </si>
  <si>
    <t>予定・救急医療入院が3**の場合に入力、救急受診時の意識障害のレベルを入力する
0　無
意識障害がある場合は、JCSスケール"1"～"300"を入力</t>
    <rPh sb="0" eb="2">
      <t>ヨテイ</t>
    </rPh>
    <rPh sb="3" eb="5">
      <t>キュウキュウ</t>
    </rPh>
    <rPh sb="5" eb="7">
      <t>イリョウ</t>
    </rPh>
    <rPh sb="7" eb="9">
      <t>ニュウイン</t>
    </rPh>
    <rPh sb="14" eb="16">
      <t>バアイ</t>
    </rPh>
    <rPh sb="17" eb="19">
      <t>ニュウリョク</t>
    </rPh>
    <rPh sb="20" eb="22">
      <t>キュウキュウ</t>
    </rPh>
    <rPh sb="22" eb="25">
      <t>ジュシンジ</t>
    </rPh>
    <rPh sb="26" eb="30">
      <t>イシキショウガイ</t>
    </rPh>
    <rPh sb="35" eb="37">
      <t>ニュウリョク</t>
    </rPh>
    <phoneticPr fontId="5"/>
  </si>
  <si>
    <t>2022年度追加</t>
    <rPh sb="4" eb="6">
      <t>ネンド</t>
    </rPh>
    <rPh sb="6" eb="8">
      <t>ツイカ</t>
    </rPh>
    <phoneticPr fontId="5"/>
  </si>
  <si>
    <t>主病名・医療資源を最も投入した病名・医療資源を2番目に投入した病名に心不全（I110,I130,I132,I270,I279,I50$)の場合に"0"～"4"を入力
0　分類不能
1　NYHAⅠ
2　NYHAⅡ
3　NYHAⅢ
4　NYHAⅣ</t>
    <phoneticPr fontId="5"/>
  </si>
  <si>
    <t>PF_emergency</t>
  </si>
  <si>
    <t>respiratory_support_emergency</t>
  </si>
  <si>
    <t>呼吸不全患者救急受診時の呼吸補助</t>
  </si>
  <si>
    <t>PF_entering</t>
  </si>
  <si>
    <t>呼吸不全患者治療室又は病棟入室時のP/F 比</t>
  </si>
  <si>
    <t>respiratory_support__entering</t>
  </si>
  <si>
    <t>呼吸不全患者治療室又は病棟入室時の呼吸補助</t>
  </si>
  <si>
    <r>
      <t>治療室または病棟入室時のPaO</t>
    </r>
    <r>
      <rPr>
        <sz val="8"/>
        <rFont val="UD デジタル 教科書体 NP-R"/>
        <family val="1"/>
        <charset val="128"/>
      </rPr>
      <t>2</t>
    </r>
    <r>
      <rPr>
        <sz val="11"/>
        <rFont val="UD デジタル 教科書体 NP-R"/>
        <family val="1"/>
        <charset val="128"/>
      </rPr>
      <t>/FIO2値をmmHg単位で3桁で入力。（最大値は700）、不明の場合は、999とする</t>
    </r>
    <rPh sb="0" eb="3">
      <t>チリョウシツ</t>
    </rPh>
    <rPh sb="6" eb="8">
      <t>ビョウトウ</t>
    </rPh>
    <rPh sb="8" eb="10">
      <t>ニュウシツ</t>
    </rPh>
    <rPh sb="10" eb="11">
      <t>ジ</t>
    </rPh>
    <rPh sb="21" eb="22">
      <t>チ</t>
    </rPh>
    <rPh sb="27" eb="29">
      <t>タンイ</t>
    </rPh>
    <rPh sb="31" eb="32">
      <t>ケタ</t>
    </rPh>
    <rPh sb="33" eb="35">
      <t>ニュウリョク</t>
    </rPh>
    <rPh sb="37" eb="40">
      <t>サイダイチ</t>
    </rPh>
    <rPh sb="46" eb="48">
      <t>フメイ</t>
    </rPh>
    <rPh sb="49" eb="51">
      <t>バアイ</t>
    </rPh>
    <phoneticPr fontId="5"/>
  </si>
  <si>
    <t>医療資源最大病名に「J96$：呼吸不全（その他）」が登録された場合に必須となる。
PaO2/FIO2値をmmHg単位で3桁で入力。（最大値は700）、不明の場合は、999とする</t>
    <rPh sb="0" eb="4">
      <t>イリョウシゲン</t>
    </rPh>
    <rPh sb="4" eb="8">
      <t>サイダイビョウメイ</t>
    </rPh>
    <rPh sb="15" eb="19">
      <t>コキュウフゼン</t>
    </rPh>
    <rPh sb="22" eb="23">
      <t>タ</t>
    </rPh>
    <rPh sb="26" eb="28">
      <t>トウロク</t>
    </rPh>
    <rPh sb="31" eb="33">
      <t>バアイ</t>
    </rPh>
    <rPh sb="34" eb="36">
      <t>ヒッス</t>
    </rPh>
    <phoneticPr fontId="5"/>
  </si>
  <si>
    <t>呼吸不全患者救急受診時のP/F 比</t>
    <phoneticPr fontId="5"/>
  </si>
  <si>
    <t>予定・救急医療入院が3**の場合に入力、救急受診時のP/F 比について呼吸補助下であれば「1」、なければ「0」、不明の場合は「9」を登録</t>
    <rPh sb="0" eb="2">
      <t>ヨテイ</t>
    </rPh>
    <rPh sb="3" eb="5">
      <t>キュウキュウ</t>
    </rPh>
    <rPh sb="5" eb="7">
      <t>イリョウ</t>
    </rPh>
    <rPh sb="7" eb="9">
      <t>ニュウイン</t>
    </rPh>
    <rPh sb="14" eb="16">
      <t>バアイ</t>
    </rPh>
    <rPh sb="17" eb="19">
      <t>ニュウリョク</t>
    </rPh>
    <rPh sb="20" eb="22">
      <t>キュウキュウ</t>
    </rPh>
    <rPh sb="22" eb="25">
      <t>ジュシンジ</t>
    </rPh>
    <rPh sb="35" eb="39">
      <t>コキュウホジョ</t>
    </rPh>
    <rPh sb="39" eb="40">
      <t>カ</t>
    </rPh>
    <rPh sb="56" eb="58">
      <t>フメイ</t>
    </rPh>
    <rPh sb="59" eb="61">
      <t>バアイ</t>
    </rPh>
    <rPh sb="66" eb="68">
      <t>トウロク</t>
    </rPh>
    <phoneticPr fontId="5"/>
  </si>
  <si>
    <t>治療室または病棟入室時のP/F 比について呼吸補助下であれば「1」、なければ「0」、不明の場合は「9」を登録</t>
    <rPh sb="21" eb="25">
      <t>コキュウホジョ</t>
    </rPh>
    <rPh sb="25" eb="26">
      <t>カ</t>
    </rPh>
    <rPh sb="42" eb="44">
      <t>フメイ</t>
    </rPh>
    <rPh sb="45" eb="47">
      <t>バアイ</t>
    </rPh>
    <rPh sb="52" eb="54">
      <t>トウロク</t>
    </rPh>
    <phoneticPr fontId="5"/>
  </si>
  <si>
    <t>NYHA_emergency</t>
  </si>
  <si>
    <t>救急受診時の心疾患ＮＹＨＡ心機能分類</t>
    <rPh sb="6" eb="9">
      <t>シンシッカン</t>
    </rPh>
    <phoneticPr fontId="5"/>
  </si>
  <si>
    <t>NYHA_entering</t>
  </si>
  <si>
    <t>治療室又は病棟入室時の心疾患ＮＹＨＡ心機能分類</t>
    <rPh sb="11" eb="14">
      <t>シンシッカン</t>
    </rPh>
    <phoneticPr fontId="5"/>
  </si>
  <si>
    <t>予定・救急医療入院が3**の場合に入力
0　分類不能
1　NYHAⅠ
2　NYHAⅡ
3　NYHAⅢ
4　NYHAⅣ</t>
    <phoneticPr fontId="5"/>
  </si>
  <si>
    <t>治療室または病棟入室時に入力
0　分類不能
1　NYHAⅠ
2　NYHAⅡ
3　NYHAⅢ
4　NYHAⅣ</t>
    <rPh sb="12" eb="14">
      <t>ニュウリョク</t>
    </rPh>
    <phoneticPr fontId="5"/>
  </si>
  <si>
    <t>心不全患者収縮期血圧</t>
    <rPh sb="0" eb="5">
      <t>シンフゼンカンジャ</t>
    </rPh>
    <rPh sb="5" eb="7">
      <t>シュウシュク</t>
    </rPh>
    <rPh sb="7" eb="8">
      <t>キ</t>
    </rPh>
    <rPh sb="8" eb="10">
      <t>ケツアツ</t>
    </rPh>
    <phoneticPr fontId="5"/>
  </si>
  <si>
    <t>以下の①、②のいずれかの場合に登録
①　医療資源最大病名に「I50$」が登録され、病名付加コード30101または30102である場合
②　主病名または医療資源2番目に投入した病名に「I50$」が登録され、病名付加コード30101または30102である場合
1：100mmHg以下
2：100mmHg以上、140mmHg以下
3：140mmHg超</t>
    <rPh sb="0" eb="2">
      <t>イカ</t>
    </rPh>
    <rPh sb="12" eb="14">
      <t>バアイ</t>
    </rPh>
    <rPh sb="15" eb="17">
      <t>トウロク</t>
    </rPh>
    <rPh sb="41" eb="43">
      <t>ビョウメイ</t>
    </rPh>
    <rPh sb="43" eb="45">
      <t>フカ</t>
    </rPh>
    <rPh sb="64" eb="66">
      <t>バアイ</t>
    </rPh>
    <rPh sb="69" eb="72">
      <t>シュビョウメイ</t>
    </rPh>
    <rPh sb="75" eb="79">
      <t>イリョウシゲン</t>
    </rPh>
    <rPh sb="80" eb="82">
      <t>バンメ</t>
    </rPh>
    <rPh sb="83" eb="85">
      <t>トウニュウ</t>
    </rPh>
    <rPh sb="87" eb="89">
      <t>ビョウメイ</t>
    </rPh>
    <rPh sb="97" eb="99">
      <t>トウロク</t>
    </rPh>
    <rPh sb="137" eb="139">
      <t>イカ</t>
    </rPh>
    <rPh sb="149" eb="151">
      <t>イジョウ</t>
    </rPh>
    <rPh sb="159" eb="161">
      <t>イカ</t>
    </rPh>
    <rPh sb="171" eb="172">
      <t>コ</t>
    </rPh>
    <phoneticPr fontId="5"/>
  </si>
  <si>
    <t>AMI_onset</t>
  </si>
  <si>
    <t>LVEF_admi</t>
  </si>
  <si>
    <t>AAD_Stanford</t>
  </si>
  <si>
    <t>医療資源を最も投入した病名に狭心症・慢性虚血性心疾患（I20$,I25$）の場合に"0"～"4"を入力
0　分類不能
1　ClassⅠ
2　ClassⅡ
3　ClassⅢ
4　ClassⅣ
9  症状がない</t>
    <phoneticPr fontId="5"/>
  </si>
  <si>
    <t>医療資源を最も投入した病名にMDC分類：050030が登録される場合に必須入力とする
1：急性（1週間未満）
2：亜急性（1週間以上4週間未満）
3：慢性（4週間以上）
4：無症候性（発症日なし）</t>
    <rPh sb="17" eb="19">
      <t>ブンルイ</t>
    </rPh>
    <rPh sb="27" eb="29">
      <t>トウロク</t>
    </rPh>
    <rPh sb="32" eb="34">
      <t>バアイ</t>
    </rPh>
    <rPh sb="35" eb="39">
      <t>ヒッスニュウリョク</t>
    </rPh>
    <rPh sb="45" eb="47">
      <t>キュウセイ</t>
    </rPh>
    <rPh sb="49" eb="51">
      <t>シュウカン</t>
    </rPh>
    <rPh sb="51" eb="53">
      <t>ミマン</t>
    </rPh>
    <rPh sb="57" eb="60">
      <t>アキュウセイ</t>
    </rPh>
    <rPh sb="62" eb="66">
      <t>シュウカンイジョウ</t>
    </rPh>
    <rPh sb="67" eb="69">
      <t>シュウカン</t>
    </rPh>
    <rPh sb="69" eb="71">
      <t>ミマン</t>
    </rPh>
    <rPh sb="75" eb="77">
      <t>マンセイ</t>
    </rPh>
    <rPh sb="79" eb="83">
      <t>シュウカンイジョウ</t>
    </rPh>
    <rPh sb="87" eb="91">
      <t>ムショウコウセイ</t>
    </rPh>
    <rPh sb="92" eb="94">
      <t>ハッショウ</t>
    </rPh>
    <rPh sb="94" eb="95">
      <t>ビ</t>
    </rPh>
    <phoneticPr fontId="5"/>
  </si>
  <si>
    <t>心不全患者_入院時左室駆出率</t>
    <phoneticPr fontId="5"/>
  </si>
  <si>
    <t>医療資源を最も投入した病名にMDC分類：050130が登録される場合に必須入力とする
0：分類不能、不明
1：LVEF40％未満（HFrEF）
2：LVEF40％以上、50％未満（HFmrEF)
3：LVEF50％以上（HFpEF)</t>
    <rPh sb="17" eb="19">
      <t>ブンルイ</t>
    </rPh>
    <rPh sb="27" eb="29">
      <t>トウロク</t>
    </rPh>
    <rPh sb="32" eb="34">
      <t>バアイ</t>
    </rPh>
    <rPh sb="35" eb="39">
      <t>ヒッスニュウリョク</t>
    </rPh>
    <rPh sb="45" eb="49">
      <t>ブンルイフノウ</t>
    </rPh>
    <rPh sb="50" eb="52">
      <t>フメイ</t>
    </rPh>
    <rPh sb="62" eb="64">
      <t>ミマン</t>
    </rPh>
    <rPh sb="81" eb="83">
      <t>イジョウ</t>
    </rPh>
    <rPh sb="87" eb="89">
      <t>ミマン</t>
    </rPh>
    <rPh sb="107" eb="109">
      <t>イジョウ</t>
    </rPh>
    <phoneticPr fontId="5"/>
  </si>
  <si>
    <t>解離性大動脈瘤_Stanford A/B 型</t>
    <rPh sb="0" eb="3">
      <t>カイリセイ</t>
    </rPh>
    <rPh sb="3" eb="6">
      <t>ダイドウミャク</t>
    </rPh>
    <rPh sb="6" eb="7">
      <t>リュウ</t>
    </rPh>
    <phoneticPr fontId="5"/>
  </si>
  <si>
    <t>主病名、医療資源を最も投入した病名、医療資源2番目に投入した病名のいずれかにICD10コード：I710が登録された場合に必須入力
0　分類不能
1　StanfordA
2　StanfordB</t>
    <rPh sb="0" eb="3">
      <t>シュビョウメイ</t>
    </rPh>
    <rPh sb="18" eb="22">
      <t>イリョウシゲン</t>
    </rPh>
    <rPh sb="23" eb="25">
      <t>バンメ</t>
    </rPh>
    <rPh sb="26" eb="28">
      <t>トウニュウ</t>
    </rPh>
    <rPh sb="30" eb="32">
      <t>ビョウメイ</t>
    </rPh>
    <rPh sb="52" eb="54">
      <t>トウロク</t>
    </rPh>
    <rPh sb="57" eb="59">
      <t>バアイ</t>
    </rPh>
    <rPh sb="60" eb="62">
      <t>ヒッス</t>
    </rPh>
    <rPh sb="62" eb="64">
      <t>ニュウリョク</t>
    </rPh>
    <phoneticPr fontId="5"/>
  </si>
  <si>
    <t>変数定義</t>
    <rPh sb="0" eb="4">
      <t>ヘンスウテイギ</t>
    </rPh>
    <phoneticPr fontId="4"/>
  </si>
  <si>
    <t>JROAD事務局にて分割</t>
    <rPh sb="5" eb="8">
      <t>ジムキョク</t>
    </rPh>
    <rPh sb="10" eb="12">
      <t>ブンカツ</t>
    </rPh>
    <phoneticPr fontId="5"/>
  </si>
  <si>
    <t>全介助：0
一部介助：1
自立：2
不明：9</t>
    <rPh sb="0" eb="1">
      <t>ゼン</t>
    </rPh>
    <rPh sb="1" eb="3">
      <t>カイジョ</t>
    </rPh>
    <rPh sb="6" eb="8">
      <t>イチブ</t>
    </rPh>
    <rPh sb="8" eb="10">
      <t>カイジョ</t>
    </rPh>
    <rPh sb="13" eb="15">
      <t>ジリツ</t>
    </rPh>
    <rPh sb="18" eb="20">
      <t>フメイ</t>
    </rPh>
    <phoneticPr fontId="5"/>
  </si>
  <si>
    <t>食事</t>
    <rPh sb="0" eb="2">
      <t>ショクジ</t>
    </rPh>
    <phoneticPr fontId="5"/>
  </si>
  <si>
    <t>移乗</t>
    <rPh sb="0" eb="2">
      <t>イジョウ</t>
    </rPh>
    <phoneticPr fontId="5"/>
  </si>
  <si>
    <t>整容</t>
    <rPh sb="0" eb="2">
      <t>セイヨウ</t>
    </rPh>
    <phoneticPr fontId="5"/>
  </si>
  <si>
    <t>トイレ動作</t>
    <rPh sb="3" eb="5">
      <t>ドウサ</t>
    </rPh>
    <phoneticPr fontId="5"/>
  </si>
  <si>
    <t>入浴</t>
    <rPh sb="0" eb="2">
      <t>ニュウヨク</t>
    </rPh>
    <phoneticPr fontId="5"/>
  </si>
  <si>
    <t>平地歩行</t>
    <rPh sb="0" eb="4">
      <t>ヘイチホコウ</t>
    </rPh>
    <phoneticPr fontId="5"/>
  </si>
  <si>
    <t>階段</t>
    <rPh sb="0" eb="2">
      <t>カイダン</t>
    </rPh>
    <phoneticPr fontId="5"/>
  </si>
  <si>
    <t>更衣</t>
    <rPh sb="0" eb="2">
      <t>コウイ</t>
    </rPh>
    <phoneticPr fontId="5"/>
  </si>
  <si>
    <t>排便管理</t>
    <rPh sb="0" eb="2">
      <t>ハイベン</t>
    </rPh>
    <rPh sb="2" eb="4">
      <t>カンリ</t>
    </rPh>
    <phoneticPr fontId="5"/>
  </si>
  <si>
    <t>排尿管理</t>
    <rPh sb="0" eb="2">
      <t>ハイニョウ</t>
    </rPh>
    <rPh sb="2" eb="4">
      <t>カンリ</t>
    </rPh>
    <phoneticPr fontId="5"/>
  </si>
  <si>
    <t>全介助：0
高度の介助：1
軽度の解除：2
自立：3
不明：9</t>
    <rPh sb="0" eb="1">
      <t>ゼン</t>
    </rPh>
    <rPh sb="1" eb="3">
      <t>カイジョ</t>
    </rPh>
    <rPh sb="6" eb="8">
      <t>コウド</t>
    </rPh>
    <rPh sb="9" eb="11">
      <t>カイジョ</t>
    </rPh>
    <rPh sb="14" eb="16">
      <t>ケイド</t>
    </rPh>
    <rPh sb="17" eb="19">
      <t>カイジョ</t>
    </rPh>
    <rPh sb="22" eb="24">
      <t>ジリツ</t>
    </rPh>
    <rPh sb="27" eb="29">
      <t>フメイ</t>
    </rPh>
    <phoneticPr fontId="5"/>
  </si>
  <si>
    <t>全介助：0
一部介助：0
自立（顔・髪・歯・髭剃り）：1
不明：9</t>
    <rPh sb="0" eb="1">
      <t>ゼン</t>
    </rPh>
    <rPh sb="1" eb="3">
      <t>カイジョ</t>
    </rPh>
    <rPh sb="6" eb="8">
      <t>イチブ</t>
    </rPh>
    <rPh sb="8" eb="10">
      <t>カイジョ</t>
    </rPh>
    <rPh sb="13" eb="15">
      <t>ジリツ</t>
    </rPh>
    <rPh sb="16" eb="17">
      <t>カオ</t>
    </rPh>
    <rPh sb="18" eb="19">
      <t>カミ</t>
    </rPh>
    <rPh sb="20" eb="21">
      <t>ハ</t>
    </rPh>
    <rPh sb="22" eb="24">
      <t>ヒゲソ</t>
    </rPh>
    <rPh sb="29" eb="31">
      <t>フメイ</t>
    </rPh>
    <phoneticPr fontId="5"/>
  </si>
  <si>
    <t>全介助：0
一部介助（多少の介助を要するがおおよそ自立できている）：1
自立：2
不明：9</t>
    <rPh sb="0" eb="1">
      <t>ゼン</t>
    </rPh>
    <rPh sb="1" eb="3">
      <t>カイジョ</t>
    </rPh>
    <rPh sb="6" eb="8">
      <t>イチブ</t>
    </rPh>
    <rPh sb="8" eb="10">
      <t>カイジョ</t>
    </rPh>
    <rPh sb="11" eb="13">
      <t>タショウ</t>
    </rPh>
    <rPh sb="14" eb="16">
      <t>カイジョ</t>
    </rPh>
    <rPh sb="17" eb="18">
      <t>ヨウ</t>
    </rPh>
    <rPh sb="25" eb="27">
      <t>ジリツ</t>
    </rPh>
    <rPh sb="36" eb="38">
      <t>ジリツ</t>
    </rPh>
    <rPh sb="41" eb="43">
      <t>フメイ</t>
    </rPh>
    <phoneticPr fontId="5"/>
  </si>
  <si>
    <t>全介助：0
一部介助：0
自立：1
不明：9</t>
    <rPh sb="0" eb="1">
      <t>ゼン</t>
    </rPh>
    <rPh sb="1" eb="3">
      <t>カイジョ</t>
    </rPh>
    <rPh sb="6" eb="8">
      <t>イチブ</t>
    </rPh>
    <rPh sb="8" eb="10">
      <t>カイジョ</t>
    </rPh>
    <rPh sb="13" eb="15">
      <t>ジリツ</t>
    </rPh>
    <rPh sb="18" eb="20">
      <t>フメイ</t>
    </rPh>
    <phoneticPr fontId="5"/>
  </si>
  <si>
    <t>全介助：0
一部介助（車いす）：1
一部介助（一人介助で歩く）：2
自立：3
不明：9</t>
    <rPh sb="0" eb="1">
      <t>ゼン</t>
    </rPh>
    <rPh sb="1" eb="3">
      <t>カイジョ</t>
    </rPh>
    <rPh sb="6" eb="8">
      <t>イチブ</t>
    </rPh>
    <rPh sb="8" eb="10">
      <t>カイジョ</t>
    </rPh>
    <rPh sb="11" eb="12">
      <t>クルマ</t>
    </rPh>
    <rPh sb="18" eb="22">
      <t>イチブカイジョ</t>
    </rPh>
    <rPh sb="23" eb="25">
      <t>ヒトリ</t>
    </rPh>
    <rPh sb="25" eb="27">
      <t>カイジョ</t>
    </rPh>
    <rPh sb="28" eb="29">
      <t>アル</t>
    </rPh>
    <rPh sb="34" eb="36">
      <t>ジリツ</t>
    </rPh>
    <rPh sb="39" eb="41">
      <t>フメイ</t>
    </rPh>
    <phoneticPr fontId="5"/>
  </si>
  <si>
    <t>全介助（失禁）：0
一部介助（時々失敗）：1
自立：2
不明：9</t>
    <rPh sb="0" eb="1">
      <t>ゼン</t>
    </rPh>
    <rPh sb="1" eb="3">
      <t>カイジョ</t>
    </rPh>
    <rPh sb="4" eb="6">
      <t>シッキン</t>
    </rPh>
    <rPh sb="10" eb="12">
      <t>イチブ</t>
    </rPh>
    <rPh sb="12" eb="14">
      <t>カイジョ</t>
    </rPh>
    <rPh sb="15" eb="17">
      <t>トキドキ</t>
    </rPh>
    <rPh sb="17" eb="19">
      <t>シッパイ</t>
    </rPh>
    <rPh sb="23" eb="25">
      <t>ジリツ</t>
    </rPh>
    <rPh sb="28" eb="30">
      <t>フメイ</t>
    </rPh>
    <phoneticPr fontId="5"/>
  </si>
  <si>
    <t>feeding_admi</t>
    <phoneticPr fontId="5"/>
  </si>
  <si>
    <t>transfer_admi</t>
    <phoneticPr fontId="5"/>
  </si>
  <si>
    <t>grooming_admi</t>
    <phoneticPr fontId="5"/>
  </si>
  <si>
    <t>toilet_use_admi</t>
    <phoneticPr fontId="5"/>
  </si>
  <si>
    <t>bathing_admi</t>
    <phoneticPr fontId="5"/>
  </si>
  <si>
    <t>mobility_admi</t>
    <phoneticPr fontId="5"/>
  </si>
  <si>
    <t>stair_admi</t>
    <phoneticPr fontId="5"/>
  </si>
  <si>
    <t>dressing_adm</t>
    <phoneticPr fontId="5"/>
  </si>
  <si>
    <t>bowels_admi</t>
    <phoneticPr fontId="5"/>
  </si>
  <si>
    <t>bladder_admi</t>
    <phoneticPr fontId="5"/>
  </si>
  <si>
    <t>feeding_discharge</t>
    <phoneticPr fontId="5"/>
  </si>
  <si>
    <t>transfer_discharge</t>
  </si>
  <si>
    <t>grooming_discharge</t>
  </si>
  <si>
    <t>toilet_use_discharge</t>
  </si>
  <si>
    <t>bathing_discharge</t>
  </si>
  <si>
    <t>mobility_discharge</t>
  </si>
  <si>
    <t>stair_discharge</t>
  </si>
  <si>
    <t>bowels_discharge</t>
  </si>
  <si>
    <t>bladder_discharge</t>
  </si>
  <si>
    <t>入院経路"2"のときのみ入力
予定入院：１００、救急医療入院以外の予定外入院：２００、救急医療入院：３**
以下の救急医療入院に該当する場合は、二桁の番号（**）を付与
01　吐血、喀血又は重篤な脱水で全身状態不良の状態
02　意識障害又は昏睡
03　呼吸不全又は心不全で重篤な状態
04　急性薬物中毒
05　ショック
06　重篤な代謝障害
07　広範囲熱傷
08　外傷、破傷風等で重篤な状態
09　緊急手術を必要とする状態
10　その他上記要件に準ずるような重篤な状態
１１　０１に準ずる状態
１２　０２に準ずる状態
１３　０３に準ずる状態
１４　０４に準ずる状態
１５　０５に準ずる状態
１６　０６に準ずる状態
１７　０７に準ずる状態
１８　０８に準ずる状態
１９　０９に準ずる状態
２０　その他の重症な状態</t>
    <phoneticPr fontId="5"/>
  </si>
  <si>
    <t>入院経路"2"のときのみ入力
1　有
0　無
ドクターカー、ドクターヘリ、防災ヘリ出動した場合、「有」とする</t>
    <phoneticPr fontId="5"/>
  </si>
  <si>
    <t xml:space="preserve">入院経路"2"のときのみ入力
0　在宅医療無
1　当院で実施している場合
2　他院が提供している場合
9　状況が把握できない場合
</t>
    <phoneticPr fontId="5"/>
  </si>
  <si>
    <t>2022年度より収集項目が変更、読み替えし、過去データと紐付ける</t>
    <rPh sb="4" eb="6">
      <t>ネンド</t>
    </rPh>
    <rPh sb="8" eb="12">
      <t>シュウシュウコウモク</t>
    </rPh>
    <rPh sb="13" eb="15">
      <t>ヘンコウ</t>
    </rPh>
    <rPh sb="16" eb="17">
      <t>ヨ</t>
    </rPh>
    <rPh sb="18" eb="19">
      <t>カ</t>
    </rPh>
    <rPh sb="22" eb="24">
      <t>カコ</t>
    </rPh>
    <rPh sb="28" eb="30">
      <t>ヒモツ</t>
    </rPh>
    <phoneticPr fontId="5"/>
  </si>
  <si>
    <t>0　無
1　有
9  不明</t>
    <phoneticPr fontId="5"/>
  </si>
  <si>
    <t>入院経路"2"のときのみ入力
1：縊頚 ・自絞＝＞そのまま
2：飛び降り・飛び込み ＝＞そのまま
3：服毒 （消毒液・洗剤・針等の異物を含む）＝＞そのまま
4：過量服薬 ＝＞そのまま
5：刃物等による体幹の切創・刺創＝＞そのまま
6：四肢の切創・刺創（手首自傷 を含む）＝＞そのまま
7：一酸化炭素中毒・焼身＝＞7：その他
8：入水＝＞7：その他
9：上記の複合的併用＝＞7：その他
10：その他＝＞7：その他
99：無＝＞9：なし</t>
    <rPh sb="21" eb="22">
      <t>ジ</t>
    </rPh>
    <rPh sb="22" eb="23">
      <t>シ</t>
    </rPh>
    <rPh sb="55" eb="58">
      <t>ショウドクエキ</t>
    </rPh>
    <rPh sb="59" eb="61">
      <t>センザイ</t>
    </rPh>
    <rPh sb="62" eb="63">
      <t>ハリ</t>
    </rPh>
    <rPh sb="63" eb="64">
      <t>トウ</t>
    </rPh>
    <rPh sb="65" eb="67">
      <t>イブツ</t>
    </rPh>
    <rPh sb="68" eb="69">
      <t>フク</t>
    </rPh>
    <rPh sb="100" eb="102">
      <t>タイカン</t>
    </rPh>
    <rPh sb="117" eb="119">
      <t>シシ</t>
    </rPh>
    <rPh sb="120" eb="121">
      <t>キ</t>
    </rPh>
    <rPh sb="121" eb="122">
      <t>ソウ</t>
    </rPh>
    <rPh sb="123" eb="124">
      <t>サ</t>
    </rPh>
    <rPh sb="124" eb="125">
      <t>ソウ</t>
    </rPh>
    <rPh sb="132" eb="133">
      <t>フク</t>
    </rPh>
    <rPh sb="144" eb="147">
      <t>イッサンカ</t>
    </rPh>
    <rPh sb="147" eb="149">
      <t>タンソ</t>
    </rPh>
    <rPh sb="149" eb="151">
      <t>チュウドク</t>
    </rPh>
    <rPh sb="152" eb="154">
      <t>ショウシン</t>
    </rPh>
    <rPh sb="164" eb="166">
      <t>ニュウスイ</t>
    </rPh>
    <rPh sb="176" eb="178">
      <t>ジョウキ</t>
    </rPh>
    <rPh sb="179" eb="181">
      <t>フクゴウ</t>
    </rPh>
    <rPh sb="181" eb="182">
      <t>テキ</t>
    </rPh>
    <rPh sb="182" eb="184">
      <t>ヘイヨウ</t>
    </rPh>
    <rPh sb="197" eb="198">
      <t>タ</t>
    </rPh>
    <rPh sb="204" eb="205">
      <t>タ</t>
    </rPh>
    <rPh sb="209" eb="210">
      <t>ナシ</t>
    </rPh>
    <phoneticPr fontId="5"/>
  </si>
  <si>
    <t>退院先"1","2","4","5","6","7","9"の場合入力
0.無 
1.当院が提供 
2.他施設が提供 
9.不明</t>
    <phoneticPr fontId="5"/>
  </si>
  <si>
    <t>読み替えし、過去データと紐付ける</t>
    <rPh sb="0" eb="1">
      <t>ヨ</t>
    </rPh>
    <rPh sb="2" eb="3">
      <t>カ</t>
    </rPh>
    <phoneticPr fontId="5"/>
  </si>
  <si>
    <t>0　院内の他病棟からの転棟　⇒　6　その他病棟への転棟
1　家庭への退院（当院通院）　⇒　1　外来（自院）
2　家庭への退院（他院・診療所通院）　⇒　2　外来（他院）
3　家庭への退院（その他）　⇒　5　終了
4　他の病院・診療所への転院　⇒　4　転院
5　介護施設・福祉施設に入所　⇒　7　介護施設
6　介護老人福祉施設に入所　⇒　7　介護施設
7　社会福祉施設、有料老人ホーム等に入所　⇒　7　介護施設
8　終了（死亡等）　⇒　5　終了
9　その他　⇒　9　その他
a　介護医療院　⇒　4　転院　</t>
    <phoneticPr fontId="5"/>
  </si>
  <si>
    <t xml:space="preserve">様式1の以下の項目に
「I21$、I22$、I24$」のいずれかが該当する場合、1
いずれも該当しない場合、0を登録する
・医療資源最傷病ICD10
</t>
    <phoneticPr fontId="5"/>
  </si>
  <si>
    <t>急性心筋梗塞の発症時期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</si>
</sst>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b/>
      <sz val="11"/>
      <color rgb="FFFA7D00"/>
      <name val="ＭＳ Ｐゴシック"/>
      <family val="2"/>
      <charset val="128"/>
      <scheme val="minor"/>
    </font>
    <font>
      <sz val="11"/>
      <color rgb="FFFF0000"/>
      <name val="ＭＳ Ｐゴシック"/>
      <family val="2"/>
      <charset val="128"/>
      <scheme val="minor"/>
    </font>
    <font>
      <b/>
      <sz val="11"/>
      <color rgb="FFFA7D00"/>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font>
    <font>
      <sz val="11"/>
      <color rgb="FFFF0000"/>
      <name val="ＭＳ Ｐゴシック"/>
      <family val="3"/>
      <charset val="128"/>
    </font>
    <font>
      <sz val="11"/>
      <name val="ＭＳ Ｐゴシック"/>
      <family val="2"/>
      <charset val="128"/>
    </font>
    <font>
      <b/>
      <sz val="9"/>
      <color indexed="81"/>
      <name val="ＭＳ Ｐゴシック"/>
      <family val="3"/>
      <charset val="128"/>
    </font>
    <font>
      <strike/>
      <sz val="11"/>
      <name val="ＭＳ Ｐゴシック"/>
      <family val="3"/>
      <charset val="128"/>
      <scheme val="minor"/>
    </font>
    <font>
      <b/>
      <u/>
      <sz val="11"/>
      <name val="ＭＳ Ｐゴシック"/>
      <family val="3"/>
      <charset val="128"/>
      <scheme val="minor"/>
    </font>
    <font>
      <b/>
      <sz val="11"/>
      <color rgb="FFFF0000"/>
      <name val="ＭＳ Ｐゴシック"/>
      <family val="3"/>
      <charset val="128"/>
      <scheme val="minor"/>
    </font>
    <font>
      <strike/>
      <sz val="11"/>
      <color rgb="FFFF0000"/>
      <name val="ＭＳ Ｐゴシック"/>
      <family val="3"/>
      <charset val="128"/>
      <scheme val="minor"/>
    </font>
    <font>
      <b/>
      <sz val="14"/>
      <color theme="1"/>
      <name val="UD デジタル 教科書体 NP-R"/>
      <family val="1"/>
      <charset val="128"/>
    </font>
    <font>
      <sz val="11"/>
      <name val="UD デジタル 教科書体 NP-R"/>
      <family val="1"/>
      <charset val="128"/>
    </font>
    <font>
      <sz val="11"/>
      <color theme="1"/>
      <name val="UD デジタル 教科書体 NP-R"/>
      <family val="1"/>
      <charset val="128"/>
    </font>
    <font>
      <b/>
      <sz val="11"/>
      <color theme="1"/>
      <name val="UD デジタル 教科書体 NP-R"/>
      <family val="1"/>
      <charset val="128"/>
    </font>
    <font>
      <b/>
      <sz val="11"/>
      <color rgb="FFFA7D00"/>
      <name val="UD デジタル 教科書体 NP-R"/>
      <family val="1"/>
      <charset val="128"/>
    </font>
    <font>
      <sz val="11"/>
      <name val="ＭＳ 明朝"/>
      <family val="1"/>
      <charset val="128"/>
    </font>
    <font>
      <sz val="8"/>
      <name val="UD デジタル 教科書体 NP-R"/>
      <family val="1"/>
      <charset val="128"/>
    </font>
  </fonts>
  <fills count="5">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0" tint="-0.249977111117893"/>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2" borderId="1" applyNumberFormat="0" applyAlignment="0" applyProtection="0">
      <alignment vertical="center"/>
    </xf>
  </cellStyleXfs>
  <cellXfs count="108">
    <xf numFmtId="0" fontId="0" fillId="0" borderId="0" xfId="0">
      <alignment vertical="center"/>
    </xf>
    <xf numFmtId="0" fontId="0" fillId="0" borderId="2" xfId="0" applyBorder="1">
      <alignment vertical="center"/>
    </xf>
    <xf numFmtId="0" fontId="3" fillId="0" borderId="2" xfId="0" applyFont="1" applyBorder="1">
      <alignment vertical="center"/>
    </xf>
    <xf numFmtId="0" fontId="7" fillId="0" borderId="2" xfId="0" applyFont="1" applyBorder="1">
      <alignment vertical="center"/>
    </xf>
    <xf numFmtId="0" fontId="6" fillId="0" borderId="2" xfId="0" applyFont="1" applyBorder="1">
      <alignment vertical="center"/>
    </xf>
    <xf numFmtId="0" fontId="6" fillId="0" borderId="2" xfId="0" applyFont="1" applyBorder="1" applyAlignment="1">
      <alignment vertical="center" wrapText="1"/>
    </xf>
    <xf numFmtId="0" fontId="6" fillId="0" borderId="0" xfId="0" applyFont="1">
      <alignment vertical="center"/>
    </xf>
    <xf numFmtId="0" fontId="7" fillId="0" borderId="2" xfId="0" applyFont="1" applyBorder="1" applyAlignment="1">
      <alignment vertical="center" wrapText="1"/>
    </xf>
    <xf numFmtId="0" fontId="8" fillId="0" borderId="0" xfId="0" applyFont="1">
      <alignment vertical="center"/>
    </xf>
    <xf numFmtId="0" fontId="4" fillId="2" borderId="2" xfId="1" applyFont="1" applyBorder="1" applyAlignment="1">
      <alignment horizontal="center" vertical="center"/>
    </xf>
    <xf numFmtId="0" fontId="10" fillId="0" borderId="0" xfId="0" applyFont="1" applyAlignment="1">
      <alignment horizontal="right" vertical="center"/>
    </xf>
    <xf numFmtId="0" fontId="4" fillId="2" borderId="2" xfId="1" applyFont="1" applyBorder="1">
      <alignment vertical="center"/>
    </xf>
    <xf numFmtId="20" fontId="7" fillId="0" borderId="2" xfId="0" applyNumberFormat="1" applyFont="1" applyBorder="1">
      <alignment vertical="center"/>
    </xf>
    <xf numFmtId="0" fontId="11" fillId="0" borderId="2" xfId="0" applyFont="1" applyBorder="1">
      <alignment vertical="center"/>
    </xf>
    <xf numFmtId="0" fontId="12" fillId="0" borderId="2" xfId="0" applyFont="1" applyBorder="1">
      <alignment vertical="center"/>
    </xf>
    <xf numFmtId="0" fontId="13" fillId="0" borderId="2" xfId="0" applyFont="1" applyBorder="1">
      <alignment vertical="center"/>
    </xf>
    <xf numFmtId="0" fontId="6" fillId="0" borderId="2" xfId="0" applyFont="1" applyBorder="1" applyAlignment="1">
      <alignment horizontal="left" vertical="top" wrapText="1"/>
    </xf>
    <xf numFmtId="0" fontId="6" fillId="0" borderId="2" xfId="0" applyFont="1" applyBorder="1" applyAlignment="1">
      <alignment horizontal="center" vertical="center"/>
    </xf>
    <xf numFmtId="0" fontId="6" fillId="0" borderId="2" xfId="0" applyFont="1" applyBorder="1" applyAlignment="1">
      <alignment vertical="top" wrapText="1"/>
    </xf>
    <xf numFmtId="0" fontId="6" fillId="0" borderId="2" xfId="0" applyFont="1" applyBorder="1" applyAlignment="1">
      <alignment horizontal="center" vertical="top"/>
    </xf>
    <xf numFmtId="0" fontId="6" fillId="0" borderId="0" xfId="0" applyFont="1" applyAlignment="1">
      <alignment vertical="center" wrapText="1"/>
    </xf>
    <xf numFmtId="0" fontId="4" fillId="2" borderId="2" xfId="1"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vertical="center" wrapText="1"/>
    </xf>
    <xf numFmtId="0" fontId="9" fillId="0" borderId="2" xfId="0" applyFont="1" applyBorder="1" applyAlignment="1">
      <alignment vertical="center" wrapText="1"/>
    </xf>
    <xf numFmtId="0" fontId="9" fillId="0" borderId="2" xfId="0" applyFont="1" applyBorder="1" applyAlignment="1">
      <alignment vertical="top" wrapText="1"/>
    </xf>
    <xf numFmtId="0" fontId="9" fillId="0" borderId="2" xfId="0" applyFont="1" applyBorder="1" applyAlignment="1">
      <alignment horizontal="left" vertical="top" wrapText="1"/>
    </xf>
    <xf numFmtId="0" fontId="10" fillId="0" borderId="0" xfId="0" applyFont="1" applyAlignment="1">
      <alignment horizontal="center" vertical="center"/>
    </xf>
    <xf numFmtId="0" fontId="0" fillId="0" borderId="0" xfId="0" applyAlignment="1">
      <alignment horizontal="center" vertical="center"/>
    </xf>
    <xf numFmtId="0" fontId="6" fillId="0" borderId="2" xfId="0" applyFont="1" applyBorder="1" applyAlignment="1">
      <alignment horizontal="center" vertical="top" wrapText="1"/>
    </xf>
    <xf numFmtId="0" fontId="10" fillId="0" borderId="0" xfId="0" applyFont="1" applyAlignment="1">
      <alignment horizontal="right" vertical="center" wrapText="1"/>
    </xf>
    <xf numFmtId="0" fontId="15" fillId="0" borderId="2" xfId="0" applyFont="1" applyBorder="1">
      <alignment vertical="center"/>
    </xf>
    <xf numFmtId="0" fontId="15" fillId="0" borderId="2" xfId="0" applyFont="1" applyBorder="1" applyAlignment="1">
      <alignment vertical="center" wrapText="1"/>
    </xf>
    <xf numFmtId="0" fontId="15" fillId="0" borderId="2" xfId="0" applyFont="1" applyBorder="1" applyAlignment="1">
      <alignment vertical="top" wrapText="1"/>
    </xf>
    <xf numFmtId="0" fontId="15" fillId="0" borderId="2" xfId="0" applyFont="1" applyBorder="1" applyAlignment="1">
      <alignment horizontal="center" vertical="center" wrapText="1"/>
    </xf>
    <xf numFmtId="0" fontId="15" fillId="0" borderId="2" xfId="0" applyFont="1" applyBorder="1" applyAlignment="1">
      <alignment horizontal="center" vertical="top" wrapText="1"/>
    </xf>
    <xf numFmtId="0" fontId="15" fillId="0" borderId="2" xfId="0" applyFont="1" applyBorder="1" applyAlignment="1">
      <alignment horizontal="left" vertical="top" wrapText="1"/>
    </xf>
    <xf numFmtId="0" fontId="6" fillId="0" borderId="0" xfId="0" applyFont="1" applyAlignment="1">
      <alignment horizontal="center" vertical="center"/>
    </xf>
    <xf numFmtId="0" fontId="9" fillId="0" borderId="2" xfId="0" applyFont="1" applyBorder="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top"/>
    </xf>
    <xf numFmtId="0" fontId="17" fillId="0" borderId="0" xfId="0" applyFont="1">
      <alignment vertical="center"/>
    </xf>
    <xf numFmtId="0" fontId="7" fillId="4" borderId="2" xfId="0" applyFont="1" applyFill="1" applyBorder="1">
      <alignment vertical="center"/>
    </xf>
    <xf numFmtId="0" fontId="7" fillId="4" borderId="2" xfId="0" applyFont="1" applyFill="1" applyBorder="1" applyAlignment="1">
      <alignment vertical="center" wrapText="1"/>
    </xf>
    <xf numFmtId="0" fontId="6" fillId="4" borderId="2" xfId="0" applyFont="1" applyFill="1" applyBorder="1" applyAlignment="1">
      <alignment vertical="center" wrapText="1"/>
    </xf>
    <xf numFmtId="0" fontId="6" fillId="4" borderId="2" xfId="0" applyFont="1" applyFill="1" applyBorder="1" applyAlignment="1">
      <alignment horizontal="center" vertical="center"/>
    </xf>
    <xf numFmtId="0" fontId="6" fillId="4" borderId="2" xfId="0" applyFont="1" applyFill="1" applyBorder="1" applyAlignment="1">
      <alignment horizontal="left" vertical="top"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top" wrapText="1"/>
    </xf>
    <xf numFmtId="0" fontId="6" fillId="4" borderId="2" xfId="0" applyFont="1" applyFill="1" applyBorder="1">
      <alignment vertical="center"/>
    </xf>
    <xf numFmtId="0" fontId="6" fillId="4" borderId="2" xfId="0" applyFont="1" applyFill="1" applyBorder="1" applyAlignment="1">
      <alignment vertical="top" wrapText="1"/>
    </xf>
    <xf numFmtId="0" fontId="9" fillId="3" borderId="2" xfId="0" applyFont="1" applyFill="1" applyBorder="1" applyAlignment="1">
      <alignment vertical="top" wrapText="1"/>
    </xf>
    <xf numFmtId="0" fontId="9" fillId="3" borderId="2" xfId="0" applyFont="1" applyFill="1" applyBorder="1" applyAlignment="1">
      <alignment horizontal="left" vertical="top" wrapText="1"/>
    </xf>
    <xf numFmtId="0" fontId="9" fillId="4" borderId="2" xfId="0" applyFont="1" applyFill="1" applyBorder="1" applyAlignment="1">
      <alignment vertical="top" wrapText="1"/>
    </xf>
    <xf numFmtId="0" fontId="9" fillId="4" borderId="2" xfId="0" applyFont="1" applyFill="1" applyBorder="1" applyAlignment="1">
      <alignment horizontal="left" vertical="top" wrapText="1"/>
    </xf>
    <xf numFmtId="0" fontId="6" fillId="0" borderId="2" xfId="0" applyFont="1" applyBorder="1" applyAlignment="1">
      <alignment vertical="top"/>
    </xf>
    <xf numFmtId="0" fontId="6" fillId="3" borderId="2" xfId="0" applyFont="1" applyFill="1" applyBorder="1">
      <alignment vertical="center"/>
    </xf>
    <xf numFmtId="0" fontId="9" fillId="3" borderId="2" xfId="0" applyFont="1" applyFill="1" applyBorder="1" applyAlignment="1">
      <alignment vertical="center" wrapText="1"/>
    </xf>
    <xf numFmtId="0" fontId="6" fillId="3" borderId="2" xfId="0" applyFont="1" applyFill="1" applyBorder="1" applyAlignment="1">
      <alignment vertical="center" wrapText="1"/>
    </xf>
    <xf numFmtId="0" fontId="6" fillId="3" borderId="2" xfId="0" applyFont="1" applyFill="1" applyBorder="1" applyAlignment="1">
      <alignment horizontal="center" vertical="center"/>
    </xf>
    <xf numFmtId="0" fontId="9" fillId="3" borderId="2" xfId="0" applyFont="1" applyFill="1" applyBorder="1">
      <alignment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3" fillId="3" borderId="2" xfId="0" applyFont="1" applyFill="1" applyBorder="1">
      <alignment vertical="center"/>
    </xf>
    <xf numFmtId="0" fontId="9" fillId="3" borderId="2" xfId="0" applyFont="1" applyFill="1" applyBorder="1" applyAlignment="1">
      <alignment horizontal="center" vertical="top" wrapText="1"/>
    </xf>
    <xf numFmtId="0" fontId="9" fillId="3" borderId="2" xfId="0" applyFont="1" applyFill="1" applyBorder="1" applyAlignment="1">
      <alignment horizontal="center" vertical="top"/>
    </xf>
    <xf numFmtId="0" fontId="6" fillId="3" borderId="2" xfId="0" applyFont="1" applyFill="1" applyBorder="1" applyAlignment="1">
      <alignment horizontal="center" vertical="top"/>
    </xf>
    <xf numFmtId="0" fontId="9" fillId="0" borderId="2" xfId="0" applyFont="1" applyBorder="1" applyAlignment="1">
      <alignment horizontal="center" vertical="center" wrapText="1"/>
    </xf>
    <xf numFmtId="0" fontId="9" fillId="0" borderId="2" xfId="0" applyFont="1" applyBorder="1" applyAlignment="1">
      <alignment horizontal="center" vertical="top" wrapText="1"/>
    </xf>
    <xf numFmtId="0" fontId="18" fillId="3" borderId="2" xfId="0" applyFont="1" applyFill="1" applyBorder="1">
      <alignment vertical="center"/>
    </xf>
    <xf numFmtId="0" fontId="18" fillId="3" borderId="2" xfId="0" applyFont="1" applyFill="1" applyBorder="1" applyAlignment="1">
      <alignment vertical="center" wrapText="1"/>
    </xf>
    <xf numFmtId="0" fontId="18" fillId="3" borderId="2" xfId="0" applyFont="1" applyFill="1" applyBorder="1" applyAlignment="1">
      <alignment horizontal="center" vertical="center"/>
    </xf>
    <xf numFmtId="0" fontId="18" fillId="3" borderId="2" xfId="0" applyFont="1" applyFill="1" applyBorder="1" applyAlignment="1">
      <alignment horizontal="left" vertical="top" wrapText="1"/>
    </xf>
    <xf numFmtId="0" fontId="18" fillId="3" borderId="2" xfId="0" applyFont="1" applyFill="1" applyBorder="1" applyAlignment="1">
      <alignment horizontal="center" vertical="top"/>
    </xf>
    <xf numFmtId="0" fontId="6" fillId="3" borderId="2" xfId="0" applyFont="1" applyFill="1" applyBorder="1" applyAlignment="1">
      <alignment vertical="top" wrapText="1"/>
    </xf>
    <xf numFmtId="0" fontId="17" fillId="0" borderId="0" xfId="0" applyFont="1" applyAlignment="1">
      <alignment horizontal="right" vertical="center"/>
    </xf>
    <xf numFmtId="0" fontId="6" fillId="3" borderId="2" xfId="0" applyFont="1" applyFill="1" applyBorder="1" applyAlignment="1">
      <alignment horizontal="left" vertical="top" wrapText="1"/>
    </xf>
    <xf numFmtId="0" fontId="6" fillId="3" borderId="2" xfId="0" applyFont="1" applyFill="1" applyBorder="1" applyAlignment="1">
      <alignment horizontal="center" vertical="center" wrapText="1"/>
    </xf>
    <xf numFmtId="0" fontId="7" fillId="3" borderId="2" xfId="0" applyFont="1" applyFill="1" applyBorder="1">
      <alignment vertical="center"/>
    </xf>
    <xf numFmtId="0" fontId="6" fillId="3" borderId="2" xfId="0" applyFont="1" applyFill="1" applyBorder="1" applyAlignment="1">
      <alignment horizontal="center" vertical="top"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horizontal="right" vertical="center" wrapText="1"/>
    </xf>
    <xf numFmtId="0" fontId="20" fillId="0" borderId="2" xfId="0" applyFont="1" applyBorder="1" applyAlignment="1">
      <alignment vertical="top"/>
    </xf>
    <xf numFmtId="0" fontId="20" fillId="0" borderId="2" xfId="0" applyFont="1" applyBorder="1" applyAlignment="1">
      <alignment vertical="top" wrapText="1"/>
    </xf>
    <xf numFmtId="0" fontId="20" fillId="0" borderId="2" xfId="0" applyFont="1" applyBorder="1" applyAlignment="1">
      <alignment horizontal="left" vertical="top" wrapText="1"/>
    </xf>
    <xf numFmtId="0" fontId="20" fillId="0" borderId="2" xfId="0" applyFont="1" applyBorder="1" applyAlignment="1">
      <alignment horizontal="center" vertical="top" wrapText="1"/>
    </xf>
    <xf numFmtId="0" fontId="20" fillId="0" borderId="0" xfId="0" applyFont="1" applyAlignment="1">
      <alignment vertical="top"/>
    </xf>
    <xf numFmtId="0" fontId="20" fillId="0" borderId="2" xfId="0" applyFont="1" applyBorder="1" applyAlignment="1">
      <alignment horizontal="center" vertical="top"/>
    </xf>
    <xf numFmtId="0" fontId="20" fillId="0" borderId="0" xfId="0" applyFont="1" applyAlignment="1">
      <alignment vertical="top" wrapText="1"/>
    </xf>
    <xf numFmtId="0" fontId="20" fillId="0" borderId="2" xfId="0" applyFont="1" applyBorder="1" applyAlignment="1">
      <alignment vertical="top" shrinkToFit="1"/>
    </xf>
    <xf numFmtId="0" fontId="20" fillId="3" borderId="2" xfId="0" applyFont="1" applyFill="1" applyBorder="1" applyAlignment="1">
      <alignment vertical="top"/>
    </xf>
    <xf numFmtId="0" fontId="20" fillId="3" borderId="2" xfId="0" applyFont="1" applyFill="1" applyBorder="1" applyAlignment="1">
      <alignment vertical="top" wrapText="1"/>
    </xf>
    <xf numFmtId="0" fontId="20" fillId="3" borderId="2" xfId="0" applyFont="1" applyFill="1" applyBorder="1" applyAlignment="1">
      <alignment horizontal="left" vertical="top" wrapText="1"/>
    </xf>
    <xf numFmtId="0" fontId="20" fillId="3" borderId="2" xfId="0" applyFont="1" applyFill="1" applyBorder="1" applyAlignment="1">
      <alignment horizontal="center" vertical="top" wrapText="1"/>
    </xf>
    <xf numFmtId="0" fontId="23" fillId="0" borderId="2" xfId="1" applyFont="1" applyFill="1" applyBorder="1" applyAlignment="1">
      <alignment horizontal="center" vertical="center" wrapText="1"/>
    </xf>
    <xf numFmtId="0" fontId="23" fillId="0" borderId="2" xfId="1" applyFont="1" applyFill="1" applyBorder="1" applyAlignment="1">
      <alignment horizontal="center" vertical="center"/>
    </xf>
    <xf numFmtId="0" fontId="23" fillId="0" borderId="5" xfId="1" applyFont="1" applyFill="1" applyBorder="1" applyAlignment="1">
      <alignment horizontal="center" vertical="center"/>
    </xf>
    <xf numFmtId="0" fontId="23" fillId="0" borderId="6" xfId="1" applyFont="1" applyFill="1" applyBorder="1" applyAlignment="1">
      <alignment horizontal="center" vertical="center"/>
    </xf>
    <xf numFmtId="0" fontId="4" fillId="3" borderId="2" xfId="1" applyFont="1" applyFill="1" applyBorder="1" applyAlignment="1">
      <alignment horizontal="center" vertical="center"/>
    </xf>
    <xf numFmtId="0" fontId="4" fillId="2" borderId="3" xfId="1" applyFont="1" applyBorder="1" applyAlignment="1">
      <alignment horizontal="center" vertical="center" wrapText="1"/>
    </xf>
    <xf numFmtId="0" fontId="4" fillId="2" borderId="4" xfId="1" applyFont="1" applyBorder="1" applyAlignment="1">
      <alignment horizontal="center" vertical="center" wrapText="1"/>
    </xf>
    <xf numFmtId="0" fontId="4" fillId="2" borderId="2" xfId="1" applyFont="1" applyBorder="1" applyAlignment="1">
      <alignment horizontal="center" vertical="center"/>
    </xf>
    <xf numFmtId="0" fontId="0" fillId="0" borderId="2" xfId="0" applyBorder="1" applyAlignment="1">
      <alignment horizontal="center" vertical="center"/>
    </xf>
    <xf numFmtId="0" fontId="4" fillId="2" borderId="2" xfId="1" applyFont="1" applyBorder="1" applyAlignment="1">
      <alignment horizontal="center" vertical="center" wrapText="1"/>
    </xf>
  </cellXfs>
  <cellStyles count="2">
    <cellStyle name="計算" xfId="1" builtinId="22"/>
    <cellStyle name="標準" xfId="0" builtinId="0"/>
  </cellStyles>
  <dxfs count="13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ill>
        <patternFill>
          <bgColor theme="0" tint="-0.24994659260841701"/>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ndense val="0"/>
        <extend val="0"/>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ont>
        <color rgb="FFFF0000"/>
      </font>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ill>
        <patternFill>
          <bgColor theme="0" tint="-0.24994659260841701"/>
        </patternFill>
      </fill>
    </dxf>
    <dxf>
      <font>
        <condense val="0"/>
        <extend val="0"/>
        <color rgb="FF9C0006"/>
      </font>
      <fill>
        <patternFill>
          <bgColor rgb="FFFFC7CE"/>
        </patternFill>
      </fill>
    </dxf>
    <dxf>
      <font>
        <color rgb="FFFF0000"/>
      </font>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ill>
        <patternFill>
          <bgColor theme="0" tint="-0.24994659260841701"/>
        </patternFill>
      </fill>
    </dxf>
    <dxf>
      <font>
        <condense val="0"/>
        <extend val="0"/>
        <color rgb="FF9C0006"/>
      </font>
      <fill>
        <patternFill>
          <bgColor rgb="FFFFC7CE"/>
        </patternFill>
      </fill>
    </dxf>
    <dxf>
      <font>
        <color rgb="FFFF0000"/>
      </font>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ill>
        <patternFill>
          <bgColor theme="0" tint="-0.24994659260841701"/>
        </patternFill>
      </fill>
    </dxf>
    <dxf>
      <font>
        <condense val="0"/>
        <extend val="0"/>
        <color rgb="FF9C0006"/>
      </font>
      <fill>
        <patternFill>
          <bgColor rgb="FFFFC7CE"/>
        </patternFill>
      </fill>
    </dxf>
    <dxf>
      <font>
        <color rgb="FFFF0000"/>
      </font>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ndense val="0"/>
        <extend val="0"/>
        <color rgb="FF9C0006"/>
      </font>
      <fill>
        <patternFill>
          <bgColor rgb="FFFFC7CE"/>
        </patternFill>
      </fill>
    </dxf>
    <dxf>
      <fill>
        <patternFill>
          <bgColor theme="0" tint="-0.24994659260841701"/>
        </patternFill>
      </fill>
    </dxf>
    <dxf>
      <font>
        <condense val="0"/>
        <extend val="0"/>
        <color rgb="FF9C0006"/>
      </font>
      <fill>
        <patternFill>
          <bgColor rgb="FFFFC7CE"/>
        </patternFill>
      </fill>
    </dxf>
    <dxf>
      <font>
        <color rgb="FFFF0000"/>
      </font>
      <fill>
        <patternFill>
          <bgColor theme="5"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77D51-8369-4C8B-89F2-E2BD292457B0}">
  <sheetPr codeName="Sheet8">
    <tabColor rgb="FFFFFF00"/>
    <pageSetUpPr fitToPage="1"/>
  </sheetPr>
  <dimension ref="A1:L458"/>
  <sheetViews>
    <sheetView tabSelected="1" view="pageBreakPreview" zoomScaleNormal="70" zoomScaleSheetLayoutView="100" workbookViewId="0">
      <pane ySplit="3" topLeftCell="A218" activePane="bottomLeft" state="frozen"/>
      <selection activeCell="P582" sqref="P582"/>
      <selection pane="bottomLeft" activeCell="E220" sqref="E220"/>
    </sheetView>
  </sheetViews>
  <sheetFormatPr defaultColWidth="9" defaultRowHeight="14.5" x14ac:dyDescent="0.2"/>
  <cols>
    <col min="1" max="1" width="5.81640625" style="82" customWidth="1"/>
    <col min="2" max="2" width="15.36328125" style="82" customWidth="1"/>
    <col min="3" max="3" width="35.453125" style="81" bestFit="1" customWidth="1"/>
    <col min="4" max="4" width="46.90625" style="82" bestFit="1" customWidth="1"/>
    <col min="5" max="5" width="58.81640625" style="82" customWidth="1"/>
    <col min="6" max="6" width="57.453125" style="82" bestFit="1" customWidth="1"/>
    <col min="7" max="7" width="23.6328125" style="83" hidden="1" customWidth="1"/>
    <col min="8" max="11" width="4.81640625" style="84" hidden="1" customWidth="1"/>
    <col min="12" max="12" width="23.6328125" style="83" customWidth="1"/>
    <col min="13" max="16384" width="9" style="82"/>
  </cols>
  <sheetData>
    <row r="1" spans="1:12" ht="18.5" x14ac:dyDescent="0.2">
      <c r="A1" s="80" t="s">
        <v>2889</v>
      </c>
      <c r="B1" s="80"/>
      <c r="L1" s="85" t="s">
        <v>3205</v>
      </c>
    </row>
    <row r="2" spans="1:12" ht="17.25" customHeight="1" x14ac:dyDescent="0.2">
      <c r="A2" s="99" t="s">
        <v>669</v>
      </c>
      <c r="B2" s="99" t="s">
        <v>450</v>
      </c>
      <c r="C2" s="99" t="s">
        <v>451</v>
      </c>
      <c r="D2" s="99" t="s">
        <v>452</v>
      </c>
      <c r="E2" s="100" t="s">
        <v>3589</v>
      </c>
      <c r="F2" s="99" t="s">
        <v>668</v>
      </c>
      <c r="G2" s="98" t="s">
        <v>3216</v>
      </c>
      <c r="H2" s="98" t="s">
        <v>679</v>
      </c>
      <c r="I2" s="98" t="s">
        <v>676</v>
      </c>
      <c r="J2" s="99" t="s">
        <v>677</v>
      </c>
      <c r="K2" s="99" t="s">
        <v>678</v>
      </c>
      <c r="L2" s="98" t="s">
        <v>449</v>
      </c>
    </row>
    <row r="3" spans="1:12" ht="32.25" customHeight="1" x14ac:dyDescent="0.2">
      <c r="A3" s="99"/>
      <c r="B3" s="99"/>
      <c r="C3" s="99"/>
      <c r="D3" s="99"/>
      <c r="E3" s="101"/>
      <c r="F3" s="99"/>
      <c r="G3" s="98"/>
      <c r="H3" s="98"/>
      <c r="I3" s="98"/>
      <c r="J3" s="99"/>
      <c r="K3" s="99"/>
      <c r="L3" s="98"/>
    </row>
    <row r="4" spans="1:12" s="90" customFormat="1" ht="29" x14ac:dyDescent="0.2">
      <c r="A4" s="86">
        <f>ROW()-3</f>
        <v>1</v>
      </c>
      <c r="B4" s="86" t="s">
        <v>895</v>
      </c>
      <c r="C4" s="87" t="s">
        <v>1</v>
      </c>
      <c r="D4" s="87" t="s">
        <v>2</v>
      </c>
      <c r="E4" s="87"/>
      <c r="F4" s="88" t="s">
        <v>3223</v>
      </c>
      <c r="G4" s="88" t="s">
        <v>3218</v>
      </c>
      <c r="H4" s="89"/>
      <c r="I4" s="89"/>
      <c r="J4" s="89"/>
      <c r="K4" s="89"/>
      <c r="L4" s="88"/>
    </row>
    <row r="5" spans="1:12" s="90" customFormat="1" x14ac:dyDescent="0.2">
      <c r="A5" s="86">
        <f>MAX(A$4:A4)+1</f>
        <v>2</v>
      </c>
      <c r="B5" s="86" t="s">
        <v>454</v>
      </c>
      <c r="C5" s="87" t="s">
        <v>7</v>
      </c>
      <c r="D5" s="87" t="s">
        <v>8</v>
      </c>
      <c r="E5" s="87" t="s">
        <v>3381</v>
      </c>
      <c r="F5" s="88" t="s">
        <v>3222</v>
      </c>
      <c r="G5" s="88" t="s">
        <v>3213</v>
      </c>
      <c r="H5" s="89"/>
      <c r="I5" s="89"/>
      <c r="J5" s="89"/>
      <c r="K5" s="89"/>
      <c r="L5" s="88"/>
    </row>
    <row r="6" spans="1:12" s="90" customFormat="1" ht="29" x14ac:dyDescent="0.2">
      <c r="A6" s="86">
        <f>MAX(A$4:A5)+1</f>
        <v>3</v>
      </c>
      <c r="B6" s="86" t="s">
        <v>454</v>
      </c>
      <c r="C6" s="87" t="s">
        <v>17</v>
      </c>
      <c r="D6" s="87" t="s">
        <v>18</v>
      </c>
      <c r="E6" s="87" t="s">
        <v>3382</v>
      </c>
      <c r="F6" s="88" t="s">
        <v>3222</v>
      </c>
      <c r="G6" s="88" t="s">
        <v>3224</v>
      </c>
      <c r="H6" s="89" t="s">
        <v>474</v>
      </c>
      <c r="I6" s="89"/>
      <c r="J6" s="89"/>
      <c r="K6" s="89"/>
      <c r="L6" s="88"/>
    </row>
    <row r="7" spans="1:12" s="90" customFormat="1" ht="29" x14ac:dyDescent="0.2">
      <c r="A7" s="86">
        <f>MAX(A$4:A6)+1</f>
        <v>4</v>
      </c>
      <c r="B7" s="86" t="s">
        <v>454</v>
      </c>
      <c r="C7" s="87" t="s">
        <v>2408</v>
      </c>
      <c r="D7" s="87" t="s">
        <v>2394</v>
      </c>
      <c r="E7" s="87" t="s">
        <v>3547</v>
      </c>
      <c r="F7" s="88" t="s">
        <v>3222</v>
      </c>
      <c r="G7" s="88" t="s">
        <v>3214</v>
      </c>
      <c r="H7" s="89"/>
      <c r="I7" s="89"/>
      <c r="J7" s="89"/>
      <c r="K7" s="89"/>
      <c r="L7" s="88" t="s">
        <v>3215</v>
      </c>
    </row>
    <row r="8" spans="1:12" s="90" customFormat="1" x14ac:dyDescent="0.2">
      <c r="A8" s="86">
        <f>MAX(A$4:A7)+1</f>
        <v>5</v>
      </c>
      <c r="B8" s="86" t="s">
        <v>454</v>
      </c>
      <c r="C8" s="87" t="s">
        <v>5</v>
      </c>
      <c r="D8" s="87" t="s">
        <v>6</v>
      </c>
      <c r="E8" s="87"/>
      <c r="F8" s="88" t="s">
        <v>3222</v>
      </c>
      <c r="G8" s="88" t="s">
        <v>3217</v>
      </c>
      <c r="H8" s="89"/>
      <c r="I8" s="89"/>
      <c r="J8" s="89"/>
      <c r="K8" s="89"/>
      <c r="L8" s="88"/>
    </row>
    <row r="9" spans="1:12" s="90" customFormat="1" ht="29" x14ac:dyDescent="0.2">
      <c r="A9" s="86">
        <f>MAX(A$4:A8)+1</f>
        <v>6</v>
      </c>
      <c r="B9" s="86" t="s">
        <v>454</v>
      </c>
      <c r="C9" s="87" t="s">
        <v>9</v>
      </c>
      <c r="D9" s="87" t="s">
        <v>10</v>
      </c>
      <c r="E9" s="87" t="s">
        <v>3383</v>
      </c>
      <c r="F9" s="88" t="s">
        <v>3221</v>
      </c>
      <c r="G9" s="87" t="s">
        <v>3219</v>
      </c>
      <c r="H9" s="89" t="s">
        <v>474</v>
      </c>
      <c r="I9" s="89" t="s">
        <v>474</v>
      </c>
      <c r="J9" s="89"/>
      <c r="K9" s="89"/>
      <c r="L9" s="88"/>
    </row>
    <row r="10" spans="1:12" s="90" customFormat="1" x14ac:dyDescent="0.2">
      <c r="A10" s="86">
        <f>MAX(A$4:A9)+1</f>
        <v>7</v>
      </c>
      <c r="B10" s="86" t="s">
        <v>454</v>
      </c>
      <c r="C10" s="87" t="s">
        <v>13</v>
      </c>
      <c r="D10" s="87" t="s">
        <v>14</v>
      </c>
      <c r="E10" s="87" t="s">
        <v>3384</v>
      </c>
      <c r="F10" s="88" t="s">
        <v>3221</v>
      </c>
      <c r="G10" s="88" t="s">
        <v>3213</v>
      </c>
      <c r="H10" s="89"/>
      <c r="I10" s="89"/>
      <c r="J10" s="89"/>
      <c r="K10" s="89"/>
      <c r="L10" s="88"/>
    </row>
    <row r="11" spans="1:12" s="90" customFormat="1" ht="101.5" x14ac:dyDescent="0.2">
      <c r="A11" s="86">
        <f>MAX(A$4:A10)+1</f>
        <v>8</v>
      </c>
      <c r="B11" s="86" t="s">
        <v>454</v>
      </c>
      <c r="C11" s="87" t="s">
        <v>22</v>
      </c>
      <c r="D11" s="87" t="s">
        <v>636</v>
      </c>
      <c r="E11" s="87" t="s">
        <v>3385</v>
      </c>
      <c r="F11" s="88" t="s">
        <v>3221</v>
      </c>
      <c r="G11" s="88" t="s">
        <v>3213</v>
      </c>
      <c r="H11" s="89"/>
      <c r="I11" s="89"/>
      <c r="J11" s="89"/>
      <c r="K11" s="89"/>
      <c r="L11" s="88"/>
    </row>
    <row r="12" spans="1:12" s="90" customFormat="1" ht="43.5" x14ac:dyDescent="0.2">
      <c r="A12" s="86">
        <f>MAX(A$4:A11)+1</f>
        <v>9</v>
      </c>
      <c r="B12" s="86" t="s">
        <v>454</v>
      </c>
      <c r="C12" s="87" t="s">
        <v>23</v>
      </c>
      <c r="D12" s="87" t="s">
        <v>637</v>
      </c>
      <c r="E12" s="87" t="s">
        <v>3386</v>
      </c>
      <c r="F12" s="88" t="s">
        <v>3221</v>
      </c>
      <c r="G12" s="88" t="s">
        <v>3213</v>
      </c>
      <c r="H12" s="89"/>
      <c r="I12" s="89"/>
      <c r="J12" s="89"/>
      <c r="K12" s="89"/>
      <c r="L12" s="88"/>
    </row>
    <row r="13" spans="1:12" s="90" customFormat="1" ht="43.5" x14ac:dyDescent="0.2">
      <c r="A13" s="86">
        <f>MAX(A$4:A12)+1</f>
        <v>10</v>
      </c>
      <c r="B13" s="86" t="s">
        <v>454</v>
      </c>
      <c r="C13" s="87" t="s">
        <v>24</v>
      </c>
      <c r="D13" s="87" t="s">
        <v>638</v>
      </c>
      <c r="E13" s="87" t="s">
        <v>3386</v>
      </c>
      <c r="F13" s="88" t="s">
        <v>3221</v>
      </c>
      <c r="G13" s="88" t="s">
        <v>3213</v>
      </c>
      <c r="H13" s="89"/>
      <c r="I13" s="89"/>
      <c r="J13" s="89"/>
      <c r="K13" s="89"/>
      <c r="L13" s="88"/>
    </row>
    <row r="14" spans="1:12" s="90" customFormat="1" ht="348" x14ac:dyDescent="0.2">
      <c r="A14" s="86">
        <f>MAX(A$4:A13)+1</f>
        <v>11</v>
      </c>
      <c r="B14" s="86" t="s">
        <v>454</v>
      </c>
      <c r="C14" s="87" t="s">
        <v>25</v>
      </c>
      <c r="D14" s="87" t="s">
        <v>639</v>
      </c>
      <c r="E14" s="87" t="s">
        <v>3627</v>
      </c>
      <c r="F14" s="88" t="s">
        <v>3221</v>
      </c>
      <c r="G14" s="87" t="s">
        <v>3219</v>
      </c>
      <c r="H14" s="89" t="s">
        <v>474</v>
      </c>
      <c r="I14" s="89" t="s">
        <v>474</v>
      </c>
      <c r="J14" s="89"/>
      <c r="K14" s="89"/>
      <c r="L14" s="88"/>
    </row>
    <row r="15" spans="1:12" s="90" customFormat="1" ht="72.5" x14ac:dyDescent="0.2">
      <c r="A15" s="86">
        <f>MAX(A$4:A14)+1</f>
        <v>12</v>
      </c>
      <c r="B15" s="86" t="s">
        <v>454</v>
      </c>
      <c r="C15" s="87" t="s">
        <v>26</v>
      </c>
      <c r="D15" s="87" t="s">
        <v>27</v>
      </c>
      <c r="E15" s="87" t="s">
        <v>3628</v>
      </c>
      <c r="F15" s="88" t="s">
        <v>3221</v>
      </c>
      <c r="G15" s="88" t="s">
        <v>3213</v>
      </c>
      <c r="H15" s="89"/>
      <c r="I15" s="89"/>
      <c r="J15" s="89"/>
      <c r="K15" s="89"/>
      <c r="L15" s="88"/>
    </row>
    <row r="16" spans="1:12" s="90" customFormat="1" ht="87" x14ac:dyDescent="0.2">
      <c r="A16" s="86">
        <f>MAX(A$4:A15)+1</f>
        <v>13</v>
      </c>
      <c r="B16" s="86" t="s">
        <v>2404</v>
      </c>
      <c r="C16" s="87" t="s">
        <v>2414</v>
      </c>
      <c r="D16" s="87" t="s">
        <v>2393</v>
      </c>
      <c r="E16" s="87" t="s">
        <v>3629</v>
      </c>
      <c r="F16" s="88" t="s">
        <v>3221</v>
      </c>
      <c r="G16" s="88" t="s">
        <v>3214</v>
      </c>
      <c r="H16" s="89"/>
      <c r="I16" s="89"/>
      <c r="J16" s="89"/>
      <c r="K16" s="89"/>
      <c r="L16" s="88"/>
    </row>
    <row r="17" spans="1:12" s="90" customFormat="1" ht="174" x14ac:dyDescent="0.2">
      <c r="A17" s="86">
        <f>MAX(A$4:A16)+1</f>
        <v>14</v>
      </c>
      <c r="B17" s="86" t="s">
        <v>2404</v>
      </c>
      <c r="C17" s="87" t="s">
        <v>2965</v>
      </c>
      <c r="D17" s="87" t="s">
        <v>2964</v>
      </c>
      <c r="E17" s="95" t="s">
        <v>3632</v>
      </c>
      <c r="F17" s="96" t="s">
        <v>3630</v>
      </c>
      <c r="G17" s="88" t="s">
        <v>3213</v>
      </c>
      <c r="H17" s="89"/>
      <c r="I17" s="89"/>
      <c r="J17" s="89"/>
      <c r="K17" s="89"/>
      <c r="L17" s="88"/>
    </row>
    <row r="18" spans="1:12" s="90" customFormat="1" ht="43.5" x14ac:dyDescent="0.2">
      <c r="A18" s="94"/>
      <c r="B18" s="94" t="s">
        <v>3543</v>
      </c>
      <c r="C18" s="95" t="s">
        <v>3544</v>
      </c>
      <c r="D18" s="95" t="s">
        <v>3542</v>
      </c>
      <c r="E18" s="95" t="s">
        <v>3631</v>
      </c>
      <c r="F18" s="95" t="s">
        <v>3225</v>
      </c>
      <c r="G18" s="96"/>
      <c r="H18" s="97"/>
      <c r="I18" s="97"/>
      <c r="J18" s="97"/>
      <c r="K18" s="97"/>
      <c r="L18" s="96" t="s">
        <v>3545</v>
      </c>
    </row>
    <row r="19" spans="1:12" s="90" customFormat="1" ht="29" x14ac:dyDescent="0.2">
      <c r="A19" s="86">
        <f>MAX(A$4:A17)+1</f>
        <v>15</v>
      </c>
      <c r="B19" s="86" t="s">
        <v>454</v>
      </c>
      <c r="C19" s="87" t="s">
        <v>19</v>
      </c>
      <c r="D19" s="87" t="s">
        <v>20</v>
      </c>
      <c r="E19" s="87" t="s">
        <v>3382</v>
      </c>
      <c r="F19" s="88" t="s">
        <v>3221</v>
      </c>
      <c r="G19" s="88" t="s">
        <v>3224</v>
      </c>
      <c r="H19" s="89" t="s">
        <v>474</v>
      </c>
      <c r="I19" s="89"/>
      <c r="J19" s="89"/>
      <c r="K19" s="89"/>
      <c r="L19" s="88"/>
    </row>
    <row r="20" spans="1:12" s="90" customFormat="1" ht="159.5" x14ac:dyDescent="0.2">
      <c r="A20" s="86">
        <f>MAX(A$4:A19)+1</f>
        <v>16</v>
      </c>
      <c r="B20" s="86" t="s">
        <v>454</v>
      </c>
      <c r="C20" s="87" t="s">
        <v>28</v>
      </c>
      <c r="D20" s="87" t="s">
        <v>640</v>
      </c>
      <c r="E20" s="87" t="s">
        <v>3635</v>
      </c>
      <c r="F20" s="88" t="s">
        <v>3634</v>
      </c>
      <c r="G20" s="88" t="s">
        <v>3213</v>
      </c>
      <c r="H20" s="89"/>
      <c r="I20" s="89"/>
      <c r="J20" s="89"/>
      <c r="K20" s="89"/>
      <c r="L20" s="88"/>
    </row>
    <row r="21" spans="1:12" s="90" customFormat="1" ht="145" x14ac:dyDescent="0.2">
      <c r="A21" s="86">
        <f>MAX(A$4:A20)+1</f>
        <v>17</v>
      </c>
      <c r="B21" s="86" t="s">
        <v>454</v>
      </c>
      <c r="C21" s="87" t="s">
        <v>29</v>
      </c>
      <c r="D21" s="87" t="s">
        <v>641</v>
      </c>
      <c r="E21" s="87" t="s">
        <v>3387</v>
      </c>
      <c r="F21" s="88" t="s">
        <v>3221</v>
      </c>
      <c r="G21" s="87" t="s">
        <v>3219</v>
      </c>
      <c r="H21" s="89" t="s">
        <v>474</v>
      </c>
      <c r="I21" s="89" t="s">
        <v>474</v>
      </c>
      <c r="J21" s="89"/>
      <c r="K21" s="89"/>
      <c r="L21" s="88"/>
    </row>
    <row r="22" spans="1:12" s="90" customFormat="1" ht="58" x14ac:dyDescent="0.2">
      <c r="A22" s="86">
        <f>MAX(A$4:A21)+1</f>
        <v>18</v>
      </c>
      <c r="B22" s="86" t="s">
        <v>454</v>
      </c>
      <c r="C22" s="87" t="s">
        <v>30</v>
      </c>
      <c r="D22" s="87" t="s">
        <v>713</v>
      </c>
      <c r="E22" s="87" t="s">
        <v>3388</v>
      </c>
      <c r="F22" s="88" t="s">
        <v>3221</v>
      </c>
      <c r="G22" s="87" t="s">
        <v>3219</v>
      </c>
      <c r="H22" s="89" t="s">
        <v>474</v>
      </c>
      <c r="I22" s="89" t="s">
        <v>474</v>
      </c>
      <c r="J22" s="89"/>
      <c r="K22" s="89"/>
      <c r="L22" s="88"/>
    </row>
    <row r="23" spans="1:12" s="90" customFormat="1" ht="72.5" x14ac:dyDescent="0.2">
      <c r="A23" s="86">
        <f>MAX(A$4:A22)+1</f>
        <v>19</v>
      </c>
      <c r="B23" s="86" t="s">
        <v>454</v>
      </c>
      <c r="C23" s="87" t="s">
        <v>2415</v>
      </c>
      <c r="D23" s="87" t="s">
        <v>2395</v>
      </c>
      <c r="E23" s="87" t="s">
        <v>3633</v>
      </c>
      <c r="F23" s="88" t="s">
        <v>3221</v>
      </c>
      <c r="G23" s="88" t="s">
        <v>3212</v>
      </c>
      <c r="H23" s="89"/>
      <c r="I23" s="89"/>
      <c r="J23" s="89"/>
      <c r="K23" s="89"/>
      <c r="L23" s="88" t="s">
        <v>3215</v>
      </c>
    </row>
    <row r="24" spans="1:12" s="90" customFormat="1" x14ac:dyDescent="0.2">
      <c r="A24" s="86">
        <f>MAX(A$4:A23)+1</f>
        <v>20</v>
      </c>
      <c r="B24" s="86" t="s">
        <v>454</v>
      </c>
      <c r="C24" s="87" t="s">
        <v>2089</v>
      </c>
      <c r="D24" s="87" t="s">
        <v>40</v>
      </c>
      <c r="E24" s="87" t="s">
        <v>3382</v>
      </c>
      <c r="F24" s="88" t="s">
        <v>3221</v>
      </c>
      <c r="G24" s="88" t="s">
        <v>3212</v>
      </c>
      <c r="H24" s="91"/>
      <c r="I24" s="91"/>
      <c r="J24" s="91"/>
      <c r="K24" s="91"/>
      <c r="L24" s="88"/>
    </row>
    <row r="25" spans="1:12" s="90" customFormat="1" x14ac:dyDescent="0.2">
      <c r="A25" s="86">
        <f>MAX(A$4:A24)+1</f>
        <v>21</v>
      </c>
      <c r="B25" s="86" t="s">
        <v>454</v>
      </c>
      <c r="C25" s="87" t="s">
        <v>2090</v>
      </c>
      <c r="D25" s="87" t="s">
        <v>41</v>
      </c>
      <c r="E25" s="87" t="s">
        <v>3382</v>
      </c>
      <c r="F25" s="88" t="s">
        <v>3221</v>
      </c>
      <c r="G25" s="88" t="s">
        <v>3212</v>
      </c>
      <c r="H25" s="91"/>
      <c r="I25" s="91"/>
      <c r="J25" s="91"/>
      <c r="K25" s="91"/>
      <c r="L25" s="88"/>
    </row>
    <row r="26" spans="1:12" s="90" customFormat="1" x14ac:dyDescent="0.2">
      <c r="A26" s="86">
        <f>MAX(A$4:A25)+1</f>
        <v>22</v>
      </c>
      <c r="B26" s="86" t="s">
        <v>454</v>
      </c>
      <c r="C26" s="87" t="s">
        <v>2088</v>
      </c>
      <c r="D26" s="87" t="s">
        <v>4</v>
      </c>
      <c r="E26" s="87"/>
      <c r="F26" s="88" t="s">
        <v>3221</v>
      </c>
      <c r="G26" s="88" t="s">
        <v>3212</v>
      </c>
      <c r="H26" s="89"/>
      <c r="I26" s="89"/>
      <c r="J26" s="89"/>
      <c r="K26" s="89"/>
      <c r="L26" s="88"/>
    </row>
    <row r="27" spans="1:12" s="90" customFormat="1" ht="29" x14ac:dyDescent="0.2">
      <c r="A27" s="86">
        <f>MAX(A$4:A26)+1</f>
        <v>23</v>
      </c>
      <c r="B27" s="86" t="s">
        <v>454</v>
      </c>
      <c r="C27" s="87" t="s">
        <v>21</v>
      </c>
      <c r="D27" s="87" t="s">
        <v>635</v>
      </c>
      <c r="E27" s="87" t="s">
        <v>3389</v>
      </c>
      <c r="F27" s="88" t="s">
        <v>3221</v>
      </c>
      <c r="G27" s="88" t="s">
        <v>3212</v>
      </c>
      <c r="H27" s="89"/>
      <c r="I27" s="89"/>
      <c r="J27" s="89"/>
      <c r="K27" s="89"/>
      <c r="L27" s="88"/>
    </row>
    <row r="28" spans="1:12" s="90" customFormat="1" ht="29" x14ac:dyDescent="0.2">
      <c r="A28" s="86">
        <f>MAX(A$4:A27)+1</f>
        <v>24</v>
      </c>
      <c r="B28" s="86" t="s">
        <v>454</v>
      </c>
      <c r="C28" s="87" t="s">
        <v>35</v>
      </c>
      <c r="D28" s="87" t="s">
        <v>36</v>
      </c>
      <c r="E28" s="87" t="s">
        <v>3389</v>
      </c>
      <c r="F28" s="88" t="s">
        <v>3221</v>
      </c>
      <c r="G28" s="88" t="s">
        <v>3212</v>
      </c>
      <c r="H28" s="91"/>
      <c r="I28" s="91"/>
      <c r="J28" s="91"/>
      <c r="K28" s="91"/>
      <c r="L28" s="88"/>
    </row>
    <row r="29" spans="1:12" s="90" customFormat="1" ht="29" x14ac:dyDescent="0.2">
      <c r="A29" s="86">
        <f>MAX(A$4:A28)+1</f>
        <v>25</v>
      </c>
      <c r="B29" s="86" t="s">
        <v>454</v>
      </c>
      <c r="C29" s="87" t="s">
        <v>37</v>
      </c>
      <c r="D29" s="87" t="s">
        <v>38</v>
      </c>
      <c r="E29" s="87" t="s">
        <v>3389</v>
      </c>
      <c r="F29" s="88" t="s">
        <v>3221</v>
      </c>
      <c r="G29" s="88" t="s">
        <v>3212</v>
      </c>
      <c r="H29" s="91"/>
      <c r="I29" s="91"/>
      <c r="J29" s="91"/>
      <c r="K29" s="91"/>
      <c r="L29" s="88"/>
    </row>
    <row r="30" spans="1:12" s="90" customFormat="1" ht="29" x14ac:dyDescent="0.2">
      <c r="A30" s="86">
        <f>MAX(A$4:A29)+1</f>
        <v>26</v>
      </c>
      <c r="B30" s="86" t="s">
        <v>454</v>
      </c>
      <c r="C30" s="87" t="s">
        <v>39</v>
      </c>
      <c r="D30" s="87" t="s">
        <v>747</v>
      </c>
      <c r="E30" s="87" t="s">
        <v>3389</v>
      </c>
      <c r="F30" s="88" t="s">
        <v>3221</v>
      </c>
      <c r="G30" s="88" t="s">
        <v>3212</v>
      </c>
      <c r="H30" s="91"/>
      <c r="I30" s="91"/>
      <c r="J30" s="91"/>
      <c r="K30" s="91"/>
      <c r="L30" s="88"/>
    </row>
    <row r="31" spans="1:12" s="90" customFormat="1" ht="58" x14ac:dyDescent="0.2">
      <c r="A31" s="86">
        <f>MAX(A$4:A30)+1</f>
        <v>27</v>
      </c>
      <c r="B31" s="86" t="s">
        <v>454</v>
      </c>
      <c r="C31" s="87" t="s">
        <v>15</v>
      </c>
      <c r="D31" s="87" t="s">
        <v>633</v>
      </c>
      <c r="E31" s="87" t="s">
        <v>3390</v>
      </c>
      <c r="F31" s="88" t="s">
        <v>3221</v>
      </c>
      <c r="G31" s="88" t="s">
        <v>3212</v>
      </c>
      <c r="H31" s="89"/>
      <c r="I31" s="89"/>
      <c r="J31" s="89"/>
      <c r="K31" s="89"/>
      <c r="L31" s="88"/>
    </row>
    <row r="32" spans="1:12" s="90" customFormat="1" ht="29" x14ac:dyDescent="0.2">
      <c r="A32" s="86">
        <f>MAX(A$4:A31)+1</f>
        <v>28</v>
      </c>
      <c r="B32" s="86" t="s">
        <v>454</v>
      </c>
      <c r="C32" s="87" t="s">
        <v>16</v>
      </c>
      <c r="D32" s="87" t="s">
        <v>634</v>
      </c>
      <c r="E32" s="87" t="s">
        <v>3389</v>
      </c>
      <c r="F32" s="88" t="s">
        <v>3221</v>
      </c>
      <c r="G32" s="88" t="s">
        <v>3212</v>
      </c>
      <c r="H32" s="89"/>
      <c r="I32" s="89"/>
      <c r="J32" s="89"/>
      <c r="K32" s="89"/>
      <c r="L32" s="88"/>
    </row>
    <row r="33" spans="1:12" s="90" customFormat="1" x14ac:dyDescent="0.2">
      <c r="A33" s="86">
        <f>MAX(A$4:A32)+1</f>
        <v>29</v>
      </c>
      <c r="B33" s="86" t="s">
        <v>454</v>
      </c>
      <c r="C33" s="87" t="s">
        <v>31</v>
      </c>
      <c r="D33" s="87" t="s">
        <v>32</v>
      </c>
      <c r="E33" s="87" t="s">
        <v>3382</v>
      </c>
      <c r="F33" s="88" t="s">
        <v>3221</v>
      </c>
      <c r="G33" s="88" t="s">
        <v>3212</v>
      </c>
      <c r="H33" s="91"/>
      <c r="I33" s="91"/>
      <c r="J33" s="91"/>
      <c r="K33" s="91"/>
      <c r="L33" s="88"/>
    </row>
    <row r="34" spans="1:12" s="90" customFormat="1" x14ac:dyDescent="0.2">
      <c r="A34" s="86">
        <f>MAX(A$4:A33)+1</f>
        <v>30</v>
      </c>
      <c r="B34" s="86" t="s">
        <v>454</v>
      </c>
      <c r="C34" s="87" t="s">
        <v>33</v>
      </c>
      <c r="D34" s="87" t="s">
        <v>34</v>
      </c>
      <c r="E34" s="87" t="s">
        <v>3382</v>
      </c>
      <c r="F34" s="88" t="s">
        <v>3221</v>
      </c>
      <c r="G34" s="88" t="s">
        <v>3212</v>
      </c>
      <c r="H34" s="91"/>
      <c r="I34" s="91"/>
      <c r="J34" s="91"/>
      <c r="K34" s="91"/>
      <c r="L34" s="88"/>
    </row>
    <row r="35" spans="1:12" s="90" customFormat="1" ht="43.5" x14ac:dyDescent="0.2">
      <c r="A35" s="86">
        <f>MAX(A$4:A34)+1</f>
        <v>31</v>
      </c>
      <c r="B35" s="86" t="s">
        <v>454</v>
      </c>
      <c r="C35" s="87" t="s">
        <v>221</v>
      </c>
      <c r="D35" s="87" t="s">
        <v>222</v>
      </c>
      <c r="E35" s="87" t="s">
        <v>3391</v>
      </c>
      <c r="F35" s="88" t="s">
        <v>3221</v>
      </c>
      <c r="G35" s="88" t="s">
        <v>3212</v>
      </c>
      <c r="H35" s="91"/>
      <c r="I35" s="91"/>
      <c r="J35" s="91"/>
      <c r="K35" s="91"/>
      <c r="L35" s="88"/>
    </row>
    <row r="36" spans="1:12" s="90" customFormat="1" x14ac:dyDescent="0.2">
      <c r="A36" s="86">
        <f>MAX(A$4:A35)+1</f>
        <v>32</v>
      </c>
      <c r="B36" s="86" t="s">
        <v>454</v>
      </c>
      <c r="C36" s="92" t="s">
        <v>223</v>
      </c>
      <c r="D36" s="87" t="s">
        <v>224</v>
      </c>
      <c r="E36" s="87" t="s">
        <v>3392</v>
      </c>
      <c r="F36" s="88" t="s">
        <v>3221</v>
      </c>
      <c r="G36" s="88" t="s">
        <v>3212</v>
      </c>
      <c r="H36" s="91"/>
      <c r="I36" s="91"/>
      <c r="J36" s="91"/>
      <c r="K36" s="91"/>
      <c r="L36" s="88"/>
    </row>
    <row r="37" spans="1:12" s="90" customFormat="1" x14ac:dyDescent="0.2">
      <c r="A37" s="86">
        <f>MAX(A$4:A36)+1</f>
        <v>33</v>
      </c>
      <c r="B37" s="86" t="s">
        <v>454</v>
      </c>
      <c r="C37" s="87" t="s">
        <v>225</v>
      </c>
      <c r="D37" s="87" t="s">
        <v>226</v>
      </c>
      <c r="E37" s="87"/>
      <c r="F37" s="88" t="s">
        <v>3221</v>
      </c>
      <c r="G37" s="88" t="s">
        <v>3212</v>
      </c>
      <c r="H37" s="91"/>
      <c r="I37" s="91"/>
      <c r="J37" s="91"/>
      <c r="K37" s="91"/>
      <c r="L37" s="88"/>
    </row>
    <row r="38" spans="1:12" s="90" customFormat="1" ht="43.5" x14ac:dyDescent="0.2">
      <c r="A38" s="86">
        <f>MAX(A$4:A37)+1</f>
        <v>34</v>
      </c>
      <c r="B38" s="86" t="s">
        <v>454</v>
      </c>
      <c r="C38" s="87" t="s">
        <v>227</v>
      </c>
      <c r="D38" s="87" t="s">
        <v>228</v>
      </c>
      <c r="E38" s="87" t="s">
        <v>3393</v>
      </c>
      <c r="F38" s="88" t="s">
        <v>3221</v>
      </c>
      <c r="G38" s="88" t="s">
        <v>3212</v>
      </c>
      <c r="H38" s="91"/>
      <c r="I38" s="91"/>
      <c r="J38" s="91"/>
      <c r="K38" s="91"/>
      <c r="L38" s="88"/>
    </row>
    <row r="39" spans="1:12" s="90" customFormat="1" x14ac:dyDescent="0.2">
      <c r="A39" s="86">
        <f>MAX(A$4:A38)+1</f>
        <v>35</v>
      </c>
      <c r="B39" s="86" t="s">
        <v>454</v>
      </c>
      <c r="C39" s="87" t="s">
        <v>229</v>
      </c>
      <c r="D39" s="87" t="s">
        <v>230</v>
      </c>
      <c r="E39" s="87" t="s">
        <v>3392</v>
      </c>
      <c r="F39" s="88" t="s">
        <v>3221</v>
      </c>
      <c r="G39" s="88" t="s">
        <v>3212</v>
      </c>
      <c r="H39" s="91"/>
      <c r="I39" s="91"/>
      <c r="J39" s="91"/>
      <c r="K39" s="91"/>
      <c r="L39" s="88"/>
    </row>
    <row r="40" spans="1:12" s="90" customFormat="1" x14ac:dyDescent="0.2">
      <c r="A40" s="86">
        <f>MAX(A$4:A39)+1</f>
        <v>36</v>
      </c>
      <c r="B40" s="86" t="s">
        <v>454</v>
      </c>
      <c r="C40" s="87" t="s">
        <v>231</v>
      </c>
      <c r="D40" s="87" t="s">
        <v>232</v>
      </c>
      <c r="E40" s="87"/>
      <c r="F40" s="88" t="s">
        <v>3221</v>
      </c>
      <c r="G40" s="88" t="s">
        <v>3212</v>
      </c>
      <c r="H40" s="91"/>
      <c r="I40" s="91"/>
      <c r="J40" s="91"/>
      <c r="K40" s="91"/>
      <c r="L40" s="88"/>
    </row>
    <row r="41" spans="1:12" s="90" customFormat="1" ht="29" x14ac:dyDescent="0.2">
      <c r="A41" s="86">
        <f>MAX(A$4:A40)+1</f>
        <v>37</v>
      </c>
      <c r="B41" s="86" t="s">
        <v>454</v>
      </c>
      <c r="C41" s="87" t="s">
        <v>149</v>
      </c>
      <c r="D41" s="87" t="s">
        <v>150</v>
      </c>
      <c r="E41" s="87" t="s">
        <v>3394</v>
      </c>
      <c r="F41" s="88" t="s">
        <v>3221</v>
      </c>
      <c r="G41" s="88" t="s">
        <v>3212</v>
      </c>
      <c r="H41" s="89"/>
      <c r="I41" s="89"/>
      <c r="J41" s="89"/>
      <c r="K41" s="89"/>
      <c r="L41" s="88"/>
    </row>
    <row r="42" spans="1:12" s="90" customFormat="1" ht="29" x14ac:dyDescent="0.2">
      <c r="A42" s="86">
        <f>MAX(A$4:A41)+1</f>
        <v>38</v>
      </c>
      <c r="B42" s="86" t="s">
        <v>454</v>
      </c>
      <c r="C42" s="87" t="s">
        <v>151</v>
      </c>
      <c r="D42" s="87" t="s">
        <v>152</v>
      </c>
      <c r="E42" s="87" t="s">
        <v>3395</v>
      </c>
      <c r="F42" s="88" t="s">
        <v>3221</v>
      </c>
      <c r="G42" s="88" t="s">
        <v>3212</v>
      </c>
      <c r="H42" s="89"/>
      <c r="I42" s="89"/>
      <c r="J42" s="89"/>
      <c r="K42" s="89"/>
      <c r="L42" s="88"/>
    </row>
    <row r="43" spans="1:12" s="90" customFormat="1" ht="58" x14ac:dyDescent="0.2">
      <c r="A43" s="86">
        <f>MAX(A$4:A42)+1</f>
        <v>39</v>
      </c>
      <c r="B43" s="86" t="s">
        <v>454</v>
      </c>
      <c r="C43" s="87" t="s">
        <v>153</v>
      </c>
      <c r="D43" s="87" t="s">
        <v>154</v>
      </c>
      <c r="E43" s="87" t="s">
        <v>3396</v>
      </c>
      <c r="F43" s="88" t="s">
        <v>3221</v>
      </c>
      <c r="G43" s="88" t="s">
        <v>3212</v>
      </c>
      <c r="H43" s="89"/>
      <c r="I43" s="89"/>
      <c r="J43" s="89"/>
      <c r="K43" s="89"/>
      <c r="L43" s="88"/>
    </row>
    <row r="44" spans="1:12" s="90" customFormat="1" x14ac:dyDescent="0.2">
      <c r="A44" s="86">
        <f>MAX(A$4:A43)+1</f>
        <v>40</v>
      </c>
      <c r="B44" s="86" t="s">
        <v>454</v>
      </c>
      <c r="C44" s="87" t="s">
        <v>3018</v>
      </c>
      <c r="D44" s="87" t="s">
        <v>2924</v>
      </c>
      <c r="E44" s="87" t="s">
        <v>3549</v>
      </c>
      <c r="F44" s="88" t="s">
        <v>3221</v>
      </c>
      <c r="G44" s="88" t="s">
        <v>3212</v>
      </c>
      <c r="H44" s="89"/>
      <c r="I44" s="89"/>
      <c r="J44" s="89"/>
      <c r="K44" s="89"/>
      <c r="L44" s="88" t="s">
        <v>3226</v>
      </c>
    </row>
    <row r="45" spans="1:12" s="90" customFormat="1" x14ac:dyDescent="0.2">
      <c r="A45" s="86">
        <f>MAX(A$4:A44)+1</f>
        <v>41</v>
      </c>
      <c r="B45" s="86" t="s">
        <v>454</v>
      </c>
      <c r="C45" s="87" t="s">
        <v>3019</v>
      </c>
      <c r="D45" s="87" t="s">
        <v>2925</v>
      </c>
      <c r="E45" s="87" t="s">
        <v>3549</v>
      </c>
      <c r="F45" s="88" t="s">
        <v>3221</v>
      </c>
      <c r="G45" s="88" t="s">
        <v>3212</v>
      </c>
      <c r="H45" s="89"/>
      <c r="I45" s="89"/>
      <c r="J45" s="89"/>
      <c r="K45" s="89"/>
      <c r="L45" s="88" t="s">
        <v>3226</v>
      </c>
    </row>
    <row r="46" spans="1:12" s="90" customFormat="1" x14ac:dyDescent="0.2">
      <c r="A46" s="86">
        <f>MAX(A$4:A45)+1</f>
        <v>42</v>
      </c>
      <c r="B46" s="86" t="s">
        <v>454</v>
      </c>
      <c r="C46" s="87" t="s">
        <v>3042</v>
      </c>
      <c r="D46" s="87" t="s">
        <v>3043</v>
      </c>
      <c r="E46" s="87" t="s">
        <v>3548</v>
      </c>
      <c r="F46" s="88" t="s">
        <v>3221</v>
      </c>
      <c r="G46" s="88" t="s">
        <v>3212</v>
      </c>
      <c r="H46" s="89"/>
      <c r="I46" s="89"/>
      <c r="J46" s="89"/>
      <c r="K46" s="89"/>
      <c r="L46" s="88" t="s">
        <v>3226</v>
      </c>
    </row>
    <row r="47" spans="1:12" s="90" customFormat="1" x14ac:dyDescent="0.2">
      <c r="A47" s="86">
        <f>MAX(A$4:A46)+1</f>
        <v>43</v>
      </c>
      <c r="B47" s="86" t="s">
        <v>454</v>
      </c>
      <c r="C47" s="87" t="s">
        <v>3044</v>
      </c>
      <c r="D47" s="87" t="s">
        <v>3045</v>
      </c>
      <c r="E47" s="87" t="s">
        <v>3548</v>
      </c>
      <c r="F47" s="88" t="s">
        <v>3221</v>
      </c>
      <c r="G47" s="88" t="s">
        <v>3212</v>
      </c>
      <c r="H47" s="89"/>
      <c r="I47" s="89"/>
      <c r="J47" s="89"/>
      <c r="K47" s="89"/>
      <c r="L47" s="88" t="s">
        <v>3226</v>
      </c>
    </row>
    <row r="48" spans="1:12" s="90" customFormat="1" ht="13.5" customHeight="1" x14ac:dyDescent="0.2">
      <c r="A48" s="86">
        <f>MAX(A$4:A47)+1</f>
        <v>44</v>
      </c>
      <c r="B48" s="86" t="s">
        <v>454</v>
      </c>
      <c r="C48" s="87" t="s">
        <v>3038</v>
      </c>
      <c r="D48" s="87" t="s">
        <v>2926</v>
      </c>
      <c r="E48" s="87" t="s">
        <v>3546</v>
      </c>
      <c r="F48" s="88" t="s">
        <v>3221</v>
      </c>
      <c r="G48" s="88" t="s">
        <v>3212</v>
      </c>
      <c r="H48" s="89"/>
      <c r="I48" s="89"/>
      <c r="J48" s="89"/>
      <c r="K48" s="89"/>
      <c r="L48" s="88" t="s">
        <v>3226</v>
      </c>
    </row>
    <row r="49" spans="1:12" s="90" customFormat="1" x14ac:dyDescent="0.2">
      <c r="A49" s="86">
        <f>MAX(A$4:A48)+1</f>
        <v>45</v>
      </c>
      <c r="B49" s="86" t="s">
        <v>454</v>
      </c>
      <c r="C49" s="87" t="s">
        <v>3039</v>
      </c>
      <c r="D49" s="87" t="s">
        <v>2927</v>
      </c>
      <c r="E49" s="87" t="s">
        <v>3549</v>
      </c>
      <c r="F49" s="88" t="s">
        <v>3221</v>
      </c>
      <c r="G49" s="88" t="s">
        <v>3212</v>
      </c>
      <c r="H49" s="89"/>
      <c r="I49" s="89"/>
      <c r="J49" s="89"/>
      <c r="K49" s="89"/>
      <c r="L49" s="88" t="s">
        <v>3226</v>
      </c>
    </row>
    <row r="50" spans="1:12" s="90" customFormat="1" x14ac:dyDescent="0.2">
      <c r="A50" s="86">
        <f>MAX(A$4:A49)+1</f>
        <v>46</v>
      </c>
      <c r="B50" s="86" t="s">
        <v>454</v>
      </c>
      <c r="C50" s="87" t="s">
        <v>3020</v>
      </c>
      <c r="D50" s="87" t="s">
        <v>2943</v>
      </c>
      <c r="E50" s="87" t="s">
        <v>3548</v>
      </c>
      <c r="F50" s="88" t="s">
        <v>3221</v>
      </c>
      <c r="G50" s="88" t="s">
        <v>3212</v>
      </c>
      <c r="H50" s="89"/>
      <c r="I50" s="89"/>
      <c r="J50" s="89"/>
      <c r="K50" s="89"/>
      <c r="L50" s="88" t="s">
        <v>3226</v>
      </c>
    </row>
    <row r="51" spans="1:12" s="90" customFormat="1" x14ac:dyDescent="0.2">
      <c r="A51" s="86">
        <f>MAX(A$4:A50)+1</f>
        <v>47</v>
      </c>
      <c r="B51" s="86" t="s">
        <v>454</v>
      </c>
      <c r="C51" s="87" t="s">
        <v>3021</v>
      </c>
      <c r="D51" s="87" t="s">
        <v>2944</v>
      </c>
      <c r="E51" s="87" t="s">
        <v>3548</v>
      </c>
      <c r="F51" s="88" t="s">
        <v>3221</v>
      </c>
      <c r="G51" s="88" t="s">
        <v>3212</v>
      </c>
      <c r="H51" s="89"/>
      <c r="I51" s="89"/>
      <c r="J51" s="89"/>
      <c r="K51" s="89"/>
      <c r="L51" s="88" t="s">
        <v>3226</v>
      </c>
    </row>
    <row r="52" spans="1:12" s="90" customFormat="1" ht="13.5" customHeight="1" x14ac:dyDescent="0.2">
      <c r="A52" s="86">
        <f>MAX(A$4:A51)+1</f>
        <v>48</v>
      </c>
      <c r="B52" s="86" t="s">
        <v>454</v>
      </c>
      <c r="C52" s="87" t="s">
        <v>3040</v>
      </c>
      <c r="D52" s="87" t="s">
        <v>2928</v>
      </c>
      <c r="E52" s="87" t="s">
        <v>3546</v>
      </c>
      <c r="F52" s="88" t="s">
        <v>3221</v>
      </c>
      <c r="G52" s="88" t="s">
        <v>3212</v>
      </c>
      <c r="H52" s="89"/>
      <c r="I52" s="89"/>
      <c r="J52" s="89"/>
      <c r="K52" s="89"/>
      <c r="L52" s="88" t="s">
        <v>3226</v>
      </c>
    </row>
    <row r="53" spans="1:12" s="90" customFormat="1" x14ac:dyDescent="0.2">
      <c r="A53" s="86">
        <f>MAX(A$4:A52)+1</f>
        <v>49</v>
      </c>
      <c r="B53" s="86" t="s">
        <v>454</v>
      </c>
      <c r="C53" s="87" t="s">
        <v>3041</v>
      </c>
      <c r="D53" s="87" t="s">
        <v>2929</v>
      </c>
      <c r="E53" s="87" t="s">
        <v>3549</v>
      </c>
      <c r="F53" s="88" t="s">
        <v>3221</v>
      </c>
      <c r="G53" s="88" t="s">
        <v>3212</v>
      </c>
      <c r="H53" s="89"/>
      <c r="I53" s="89"/>
      <c r="J53" s="89"/>
      <c r="K53" s="89"/>
      <c r="L53" s="88" t="s">
        <v>3226</v>
      </c>
    </row>
    <row r="54" spans="1:12" s="90" customFormat="1" x14ac:dyDescent="0.2">
      <c r="A54" s="86">
        <f>MAX(A$4:A53)+1</f>
        <v>50</v>
      </c>
      <c r="B54" s="86" t="s">
        <v>454</v>
      </c>
      <c r="C54" s="87" t="s">
        <v>3022</v>
      </c>
      <c r="D54" s="87" t="s">
        <v>2945</v>
      </c>
      <c r="E54" s="87" t="s">
        <v>3548</v>
      </c>
      <c r="F54" s="88" t="s">
        <v>3221</v>
      </c>
      <c r="G54" s="88" t="s">
        <v>3212</v>
      </c>
      <c r="H54" s="89"/>
      <c r="I54" s="89"/>
      <c r="J54" s="89"/>
      <c r="K54" s="89"/>
      <c r="L54" s="88" t="s">
        <v>3226</v>
      </c>
    </row>
    <row r="55" spans="1:12" s="90" customFormat="1" x14ac:dyDescent="0.2">
      <c r="A55" s="86">
        <f>MAX(A$4:A54)+1</f>
        <v>51</v>
      </c>
      <c r="B55" s="86" t="s">
        <v>454</v>
      </c>
      <c r="C55" s="87" t="s">
        <v>3023</v>
      </c>
      <c r="D55" s="87" t="s">
        <v>2946</v>
      </c>
      <c r="E55" s="87" t="s">
        <v>3548</v>
      </c>
      <c r="F55" s="88" t="s">
        <v>3221</v>
      </c>
      <c r="G55" s="88" t="s">
        <v>3212</v>
      </c>
      <c r="H55" s="89"/>
      <c r="I55" s="89"/>
      <c r="J55" s="89"/>
      <c r="K55" s="89"/>
      <c r="L55" s="88" t="s">
        <v>3226</v>
      </c>
    </row>
    <row r="56" spans="1:12" s="90" customFormat="1" ht="43.5" x14ac:dyDescent="0.2">
      <c r="A56" s="86">
        <f>MAX(A$4:A55)+1</f>
        <v>52</v>
      </c>
      <c r="B56" s="86" t="s">
        <v>454</v>
      </c>
      <c r="C56" s="87" t="s">
        <v>143</v>
      </c>
      <c r="D56" s="87" t="s">
        <v>144</v>
      </c>
      <c r="E56" s="87" t="s">
        <v>3397</v>
      </c>
      <c r="F56" s="88" t="s">
        <v>3221</v>
      </c>
      <c r="G56" s="88" t="s">
        <v>3212</v>
      </c>
      <c r="H56" s="91"/>
      <c r="I56" s="91"/>
      <c r="J56" s="91"/>
      <c r="K56" s="91"/>
      <c r="L56" s="88"/>
    </row>
    <row r="57" spans="1:12" s="90" customFormat="1" ht="29" x14ac:dyDescent="0.2">
      <c r="A57" s="86">
        <f>MAX(A$4:A56)+1</f>
        <v>53</v>
      </c>
      <c r="B57" s="86" t="s">
        <v>454</v>
      </c>
      <c r="C57" s="87" t="s">
        <v>199</v>
      </c>
      <c r="D57" s="87" t="s">
        <v>200</v>
      </c>
      <c r="E57" s="87" t="s">
        <v>3550</v>
      </c>
      <c r="F57" s="88" t="s">
        <v>3221</v>
      </c>
      <c r="G57" s="88" t="s">
        <v>3212</v>
      </c>
      <c r="H57" s="91"/>
      <c r="I57" s="91"/>
      <c r="J57" s="91"/>
      <c r="K57" s="91"/>
      <c r="L57" s="88" t="s">
        <v>3215</v>
      </c>
    </row>
    <row r="58" spans="1:12" s="90" customFormat="1" x14ac:dyDescent="0.2">
      <c r="A58" s="86">
        <f>MAX(A$4:A57)+1</f>
        <v>54</v>
      </c>
      <c r="B58" s="86" t="s">
        <v>454</v>
      </c>
      <c r="C58" s="87" t="s">
        <v>145</v>
      </c>
      <c r="D58" s="87" t="s">
        <v>146</v>
      </c>
      <c r="E58" s="87" t="s">
        <v>3398</v>
      </c>
      <c r="F58" s="88" t="s">
        <v>3221</v>
      </c>
      <c r="G58" s="88" t="s">
        <v>3212</v>
      </c>
      <c r="H58" s="91"/>
      <c r="I58" s="91"/>
      <c r="J58" s="91"/>
      <c r="K58" s="91"/>
      <c r="L58" s="88"/>
    </row>
    <row r="59" spans="1:12" s="90" customFormat="1" ht="43.5" x14ac:dyDescent="0.2">
      <c r="A59" s="86">
        <f>MAX(A$4:A58)+1</f>
        <v>55</v>
      </c>
      <c r="B59" s="86" t="s">
        <v>454</v>
      </c>
      <c r="C59" s="87" t="s">
        <v>2451</v>
      </c>
      <c r="D59" s="87" t="s">
        <v>148</v>
      </c>
      <c r="E59" s="87" t="s">
        <v>3399</v>
      </c>
      <c r="F59" s="88" t="s">
        <v>3221</v>
      </c>
      <c r="G59" s="88" t="s">
        <v>3212</v>
      </c>
      <c r="H59" s="91"/>
      <c r="I59" s="91"/>
      <c r="J59" s="91"/>
      <c r="K59" s="91"/>
      <c r="L59" s="88" t="s">
        <v>3220</v>
      </c>
    </row>
    <row r="60" spans="1:12" s="90" customFormat="1" ht="87" x14ac:dyDescent="0.2">
      <c r="A60" s="86">
        <f>MAX(A$4:A59)+1</f>
        <v>56</v>
      </c>
      <c r="B60" s="86" t="s">
        <v>454</v>
      </c>
      <c r="C60" s="87" t="s">
        <v>2412</v>
      </c>
      <c r="D60" s="87" t="s">
        <v>2396</v>
      </c>
      <c r="E60" s="87" t="s">
        <v>3551</v>
      </c>
      <c r="F60" s="88" t="s">
        <v>3221</v>
      </c>
      <c r="G60" s="88" t="s">
        <v>3212</v>
      </c>
      <c r="H60" s="89"/>
      <c r="I60" s="89"/>
      <c r="J60" s="89"/>
      <c r="K60" s="89"/>
      <c r="L60" s="88" t="s">
        <v>3215</v>
      </c>
    </row>
    <row r="61" spans="1:12" s="90" customFormat="1" x14ac:dyDescent="0.2">
      <c r="A61" s="86">
        <f>MAX(A$4:A60)+1</f>
        <v>57</v>
      </c>
      <c r="B61" s="86" t="s">
        <v>454</v>
      </c>
      <c r="C61" s="87" t="s">
        <v>3053</v>
      </c>
      <c r="D61" s="87" t="s">
        <v>3047</v>
      </c>
      <c r="E61" s="87"/>
      <c r="F61" s="88" t="s">
        <v>3221</v>
      </c>
      <c r="G61" s="88" t="s">
        <v>3212</v>
      </c>
      <c r="H61" s="89"/>
      <c r="I61" s="89"/>
      <c r="J61" s="89"/>
      <c r="K61" s="89"/>
      <c r="L61" s="88" t="s">
        <v>3227</v>
      </c>
    </row>
    <row r="62" spans="1:12" s="90" customFormat="1" x14ac:dyDescent="0.2">
      <c r="A62" s="86">
        <f>MAX(A$4:A61)+1</f>
        <v>58</v>
      </c>
      <c r="B62" s="86" t="s">
        <v>454</v>
      </c>
      <c r="C62" s="87" t="s">
        <v>3069</v>
      </c>
      <c r="D62" s="87" t="s">
        <v>3051</v>
      </c>
      <c r="E62" s="87"/>
      <c r="F62" s="88" t="s">
        <v>3221</v>
      </c>
      <c r="G62" s="88" t="s">
        <v>3212</v>
      </c>
      <c r="H62" s="89"/>
      <c r="I62" s="89"/>
      <c r="J62" s="89"/>
      <c r="K62" s="89"/>
      <c r="L62" s="88" t="s">
        <v>3227</v>
      </c>
    </row>
    <row r="63" spans="1:12" s="90" customFormat="1" x14ac:dyDescent="0.2">
      <c r="A63" s="86">
        <f>MAX(A$4:A62)+1</f>
        <v>59</v>
      </c>
      <c r="B63" s="86" t="s">
        <v>454</v>
      </c>
      <c r="C63" s="87" t="s">
        <v>3070</v>
      </c>
      <c r="D63" s="87" t="s">
        <v>3052</v>
      </c>
      <c r="E63" s="87"/>
      <c r="F63" s="88" t="s">
        <v>3221</v>
      </c>
      <c r="G63" s="88" t="s">
        <v>3212</v>
      </c>
      <c r="H63" s="89"/>
      <c r="I63" s="89"/>
      <c r="J63" s="89"/>
      <c r="K63" s="89"/>
      <c r="L63" s="88" t="s">
        <v>3227</v>
      </c>
    </row>
    <row r="64" spans="1:12" s="90" customFormat="1" x14ac:dyDescent="0.2">
      <c r="A64" s="86">
        <f>MAX(A$4:A63)+1</f>
        <v>60</v>
      </c>
      <c r="B64" s="86" t="s">
        <v>454</v>
      </c>
      <c r="C64" s="87" t="s">
        <v>3071</v>
      </c>
      <c r="D64" s="87" t="s">
        <v>3048</v>
      </c>
      <c r="E64" s="87"/>
      <c r="F64" s="88" t="s">
        <v>3221</v>
      </c>
      <c r="G64" s="88" t="s">
        <v>3212</v>
      </c>
      <c r="H64" s="89"/>
      <c r="I64" s="89"/>
      <c r="J64" s="89"/>
      <c r="K64" s="89"/>
      <c r="L64" s="88" t="s">
        <v>3227</v>
      </c>
    </row>
    <row r="65" spans="1:12" s="90" customFormat="1" x14ac:dyDescent="0.2">
      <c r="A65" s="86">
        <f>MAX(A$4:A64)+1</f>
        <v>61</v>
      </c>
      <c r="B65" s="86" t="s">
        <v>454</v>
      </c>
      <c r="C65" s="87" t="s">
        <v>3072</v>
      </c>
      <c r="D65" s="87" t="s">
        <v>3050</v>
      </c>
      <c r="E65" s="87"/>
      <c r="F65" s="88" t="s">
        <v>3221</v>
      </c>
      <c r="G65" s="88" t="s">
        <v>3212</v>
      </c>
      <c r="H65" s="89"/>
      <c r="I65" s="89"/>
      <c r="J65" s="89"/>
      <c r="K65" s="89"/>
      <c r="L65" s="88" t="s">
        <v>3227</v>
      </c>
    </row>
    <row r="66" spans="1:12" s="90" customFormat="1" x14ac:dyDescent="0.2">
      <c r="A66" s="86">
        <f>MAX(A$4:A65)+1</f>
        <v>62</v>
      </c>
      <c r="B66" s="86" t="s">
        <v>454</v>
      </c>
      <c r="C66" s="87" t="s">
        <v>3196</v>
      </c>
      <c r="D66" s="87" t="s">
        <v>3192</v>
      </c>
      <c r="E66" s="87"/>
      <c r="F66" s="88" t="s">
        <v>3221</v>
      </c>
      <c r="G66" s="88" t="s">
        <v>3212</v>
      </c>
      <c r="H66" s="89"/>
      <c r="I66" s="89"/>
      <c r="J66" s="89"/>
      <c r="K66" s="89"/>
      <c r="L66" s="88" t="s">
        <v>3228</v>
      </c>
    </row>
    <row r="67" spans="1:12" s="90" customFormat="1" x14ac:dyDescent="0.2">
      <c r="A67" s="86">
        <f>MAX(A$4:A66)+1</f>
        <v>63</v>
      </c>
      <c r="B67" s="86" t="s">
        <v>454</v>
      </c>
      <c r="C67" s="87" t="s">
        <v>3197</v>
      </c>
      <c r="D67" s="87" t="s">
        <v>3193</v>
      </c>
      <c r="E67" s="87"/>
      <c r="F67" s="88" t="s">
        <v>3221</v>
      </c>
      <c r="G67" s="88" t="s">
        <v>3212</v>
      </c>
      <c r="H67" s="89"/>
      <c r="I67" s="89"/>
      <c r="J67" s="89"/>
      <c r="K67" s="89"/>
      <c r="L67" s="88" t="s">
        <v>3228</v>
      </c>
    </row>
    <row r="68" spans="1:12" s="90" customFormat="1" x14ac:dyDescent="0.2">
      <c r="A68" s="86">
        <f>MAX(A$4:A67)+1</f>
        <v>64</v>
      </c>
      <c r="B68" s="86" t="s">
        <v>454</v>
      </c>
      <c r="C68" s="87" t="s">
        <v>43</v>
      </c>
      <c r="D68" s="87" t="s">
        <v>3049</v>
      </c>
      <c r="E68" s="87"/>
      <c r="F68" s="88" t="s">
        <v>3221</v>
      </c>
      <c r="G68" s="88" t="s">
        <v>3212</v>
      </c>
      <c r="H68" s="91"/>
      <c r="I68" s="91"/>
      <c r="J68" s="91"/>
      <c r="K68" s="91"/>
      <c r="L68" s="88"/>
    </row>
    <row r="69" spans="1:12" s="90" customFormat="1" x14ac:dyDescent="0.2">
      <c r="A69" s="86">
        <f>MAX(A$4:A68)+1</f>
        <v>65</v>
      </c>
      <c r="B69" s="86" t="s">
        <v>454</v>
      </c>
      <c r="C69" s="87" t="s">
        <v>3036</v>
      </c>
      <c r="D69" s="87" t="s">
        <v>2890</v>
      </c>
      <c r="E69" s="87"/>
      <c r="F69" s="88" t="s">
        <v>3221</v>
      </c>
      <c r="G69" s="88" t="s">
        <v>3212</v>
      </c>
      <c r="H69" s="89"/>
      <c r="I69" s="89"/>
      <c r="J69" s="89"/>
      <c r="K69" s="89"/>
      <c r="L69" s="88" t="s">
        <v>3226</v>
      </c>
    </row>
    <row r="70" spans="1:12" s="90" customFormat="1" x14ac:dyDescent="0.2">
      <c r="A70" s="86">
        <f>MAX(A$4:A69)+1</f>
        <v>66</v>
      </c>
      <c r="B70" s="86" t="s">
        <v>454</v>
      </c>
      <c r="C70" s="87" t="s">
        <v>469</v>
      </c>
      <c r="D70" s="87" t="s">
        <v>42</v>
      </c>
      <c r="E70" s="87"/>
      <c r="F70" s="88" t="s">
        <v>3221</v>
      </c>
      <c r="G70" s="88" t="s">
        <v>3212</v>
      </c>
      <c r="H70" s="91"/>
      <c r="I70" s="91"/>
      <c r="J70" s="91"/>
      <c r="K70" s="91"/>
      <c r="L70" s="88"/>
    </row>
    <row r="71" spans="1:12" s="90" customFormat="1" x14ac:dyDescent="0.2">
      <c r="A71" s="86">
        <f>MAX(A$4:A70)+1</f>
        <v>67</v>
      </c>
      <c r="B71" s="86" t="s">
        <v>454</v>
      </c>
      <c r="C71" s="87" t="s">
        <v>47</v>
      </c>
      <c r="D71" s="87" t="s">
        <v>2891</v>
      </c>
      <c r="E71" s="87"/>
      <c r="F71" s="88" t="s">
        <v>3221</v>
      </c>
      <c r="G71" s="88" t="s">
        <v>3212</v>
      </c>
      <c r="H71" s="91"/>
      <c r="I71" s="91"/>
      <c r="J71" s="91"/>
      <c r="K71" s="91"/>
      <c r="L71" s="88"/>
    </row>
    <row r="72" spans="1:12" s="90" customFormat="1" x14ac:dyDescent="0.2">
      <c r="A72" s="86">
        <f>MAX(A$4:A71)+1</f>
        <v>68</v>
      </c>
      <c r="B72" s="86" t="s">
        <v>454</v>
      </c>
      <c r="C72" s="87" t="s">
        <v>2966</v>
      </c>
      <c r="D72" s="87" t="s">
        <v>2892</v>
      </c>
      <c r="E72" s="87"/>
      <c r="F72" s="88" t="s">
        <v>3221</v>
      </c>
      <c r="G72" s="88" t="s">
        <v>3212</v>
      </c>
      <c r="H72" s="89"/>
      <c r="I72" s="89"/>
      <c r="J72" s="89"/>
      <c r="K72" s="89"/>
      <c r="L72" s="88" t="s">
        <v>3226</v>
      </c>
    </row>
    <row r="73" spans="1:12" s="90" customFormat="1" x14ac:dyDescent="0.2">
      <c r="A73" s="86">
        <f>MAX(A$4:A72)+1</f>
        <v>69</v>
      </c>
      <c r="B73" s="86" t="s">
        <v>454</v>
      </c>
      <c r="C73" s="87" t="s">
        <v>45</v>
      </c>
      <c r="D73" s="87" t="s">
        <v>46</v>
      </c>
      <c r="E73" s="87"/>
      <c r="F73" s="88" t="s">
        <v>3221</v>
      </c>
      <c r="G73" s="88" t="s">
        <v>3212</v>
      </c>
      <c r="H73" s="91"/>
      <c r="I73" s="91"/>
      <c r="J73" s="91"/>
      <c r="K73" s="91"/>
      <c r="L73" s="88"/>
    </row>
    <row r="74" spans="1:12" s="90" customFormat="1" x14ac:dyDescent="0.2">
      <c r="A74" s="86">
        <f>MAX(A$4:A73)+1</f>
        <v>70</v>
      </c>
      <c r="B74" s="86" t="s">
        <v>454</v>
      </c>
      <c r="C74" s="87" t="s">
        <v>51</v>
      </c>
      <c r="D74" s="87" t="s">
        <v>2893</v>
      </c>
      <c r="E74" s="87"/>
      <c r="F74" s="88" t="s">
        <v>3221</v>
      </c>
      <c r="G74" s="88" t="s">
        <v>3212</v>
      </c>
      <c r="H74" s="91"/>
      <c r="I74" s="91"/>
      <c r="J74" s="91"/>
      <c r="K74" s="91"/>
      <c r="L74" s="88"/>
    </row>
    <row r="75" spans="1:12" s="90" customFormat="1" x14ac:dyDescent="0.2">
      <c r="A75" s="86">
        <f>MAX(A$4:A74)+1</f>
        <v>71</v>
      </c>
      <c r="B75" s="86" t="s">
        <v>454</v>
      </c>
      <c r="C75" s="87" t="s">
        <v>209</v>
      </c>
      <c r="D75" s="87" t="s">
        <v>210</v>
      </c>
      <c r="E75" s="87"/>
      <c r="F75" s="88" t="s">
        <v>3221</v>
      </c>
      <c r="G75" s="88" t="s">
        <v>3212</v>
      </c>
      <c r="H75" s="91"/>
      <c r="I75" s="91"/>
      <c r="J75" s="91"/>
      <c r="K75" s="91"/>
      <c r="L75" s="88"/>
    </row>
    <row r="76" spans="1:12" s="90" customFormat="1" x14ac:dyDescent="0.2">
      <c r="A76" s="86">
        <f>MAX(A$4:A75)+1</f>
        <v>72</v>
      </c>
      <c r="B76" s="86" t="s">
        <v>454</v>
      </c>
      <c r="C76" s="87" t="s">
        <v>2967</v>
      </c>
      <c r="D76" s="87" t="s">
        <v>2894</v>
      </c>
      <c r="E76" s="87"/>
      <c r="F76" s="88" t="s">
        <v>3221</v>
      </c>
      <c r="G76" s="88" t="s">
        <v>3212</v>
      </c>
      <c r="H76" s="89"/>
      <c r="I76" s="89"/>
      <c r="J76" s="89"/>
      <c r="K76" s="89"/>
      <c r="L76" s="88" t="s">
        <v>3226</v>
      </c>
    </row>
    <row r="77" spans="1:12" s="90" customFormat="1" x14ac:dyDescent="0.2">
      <c r="A77" s="86">
        <f>MAX(A$4:A76)+1</f>
        <v>73</v>
      </c>
      <c r="B77" s="86" t="s">
        <v>454</v>
      </c>
      <c r="C77" s="87" t="s">
        <v>49</v>
      </c>
      <c r="D77" s="87" t="s">
        <v>50</v>
      </c>
      <c r="E77" s="87"/>
      <c r="F77" s="88" t="s">
        <v>3221</v>
      </c>
      <c r="G77" s="88" t="s">
        <v>3212</v>
      </c>
      <c r="H77" s="91"/>
      <c r="I77" s="91"/>
      <c r="J77" s="91"/>
      <c r="K77" s="91"/>
      <c r="L77" s="88"/>
    </row>
    <row r="78" spans="1:12" s="90" customFormat="1" x14ac:dyDescent="0.2">
      <c r="A78" s="86">
        <f>MAX(A$4:A77)+1</f>
        <v>74</v>
      </c>
      <c r="B78" s="86" t="s">
        <v>454</v>
      </c>
      <c r="C78" s="87" t="s">
        <v>55</v>
      </c>
      <c r="D78" s="87" t="s">
        <v>2895</v>
      </c>
      <c r="E78" s="87"/>
      <c r="F78" s="88" t="s">
        <v>3221</v>
      </c>
      <c r="G78" s="88" t="s">
        <v>3212</v>
      </c>
      <c r="H78" s="91"/>
      <c r="I78" s="91"/>
      <c r="J78" s="91"/>
      <c r="K78" s="91"/>
      <c r="L78" s="88"/>
    </row>
    <row r="79" spans="1:12" s="90" customFormat="1" x14ac:dyDescent="0.2">
      <c r="A79" s="86">
        <f>MAX(A$4:A78)+1</f>
        <v>75</v>
      </c>
      <c r="B79" s="86" t="s">
        <v>454</v>
      </c>
      <c r="C79" s="87" t="s">
        <v>2968</v>
      </c>
      <c r="D79" s="87" t="s">
        <v>2896</v>
      </c>
      <c r="E79" s="87"/>
      <c r="F79" s="88" t="s">
        <v>3221</v>
      </c>
      <c r="G79" s="88" t="s">
        <v>3212</v>
      </c>
      <c r="H79" s="89"/>
      <c r="I79" s="89"/>
      <c r="J79" s="89"/>
      <c r="K79" s="89"/>
      <c r="L79" s="88" t="s">
        <v>3229</v>
      </c>
    </row>
    <row r="80" spans="1:12" s="90" customFormat="1" x14ac:dyDescent="0.2">
      <c r="A80" s="86">
        <f>MAX(A$4:A79)+1</f>
        <v>76</v>
      </c>
      <c r="B80" s="86" t="s">
        <v>454</v>
      </c>
      <c r="C80" s="87" t="s">
        <v>53</v>
      </c>
      <c r="D80" s="87" t="s">
        <v>54</v>
      </c>
      <c r="E80" s="87"/>
      <c r="F80" s="88" t="s">
        <v>3221</v>
      </c>
      <c r="G80" s="88" t="s">
        <v>3212</v>
      </c>
      <c r="H80" s="91"/>
      <c r="I80" s="91"/>
      <c r="J80" s="91"/>
      <c r="K80" s="91"/>
      <c r="L80" s="88"/>
    </row>
    <row r="81" spans="1:12" s="90" customFormat="1" x14ac:dyDescent="0.2">
      <c r="A81" s="86">
        <f>MAX(A$4:A80)+1</f>
        <v>77</v>
      </c>
      <c r="B81" s="86" t="s">
        <v>454</v>
      </c>
      <c r="C81" s="86" t="s">
        <v>2092</v>
      </c>
      <c r="D81" s="87" t="s">
        <v>2897</v>
      </c>
      <c r="E81" s="87"/>
      <c r="F81" s="88" t="s">
        <v>3221</v>
      </c>
      <c r="G81" s="88" t="s">
        <v>3212</v>
      </c>
      <c r="H81" s="91"/>
      <c r="I81" s="91"/>
      <c r="J81" s="91"/>
      <c r="K81" s="91"/>
      <c r="L81" s="88"/>
    </row>
    <row r="82" spans="1:12" s="90" customFormat="1" x14ac:dyDescent="0.2">
      <c r="A82" s="86">
        <f>MAX(A$4:A81)+1</f>
        <v>78</v>
      </c>
      <c r="B82" s="86" t="s">
        <v>454</v>
      </c>
      <c r="C82" s="87" t="s">
        <v>2969</v>
      </c>
      <c r="D82" s="87" t="s">
        <v>2898</v>
      </c>
      <c r="E82" s="87"/>
      <c r="F82" s="88" t="s">
        <v>3221</v>
      </c>
      <c r="G82" s="88" t="s">
        <v>3212</v>
      </c>
      <c r="H82" s="89"/>
      <c r="I82" s="89"/>
      <c r="J82" s="89"/>
      <c r="K82" s="89"/>
      <c r="L82" s="88" t="s">
        <v>3229</v>
      </c>
    </row>
    <row r="83" spans="1:12" s="90" customFormat="1" x14ac:dyDescent="0.2">
      <c r="A83" s="86">
        <f>MAX(A$4:A82)+1</f>
        <v>79</v>
      </c>
      <c r="B83" s="86" t="s">
        <v>454</v>
      </c>
      <c r="C83" s="86" t="s">
        <v>2091</v>
      </c>
      <c r="D83" s="87" t="s">
        <v>57</v>
      </c>
      <c r="E83" s="87"/>
      <c r="F83" s="88" t="s">
        <v>3221</v>
      </c>
      <c r="G83" s="88" t="s">
        <v>3212</v>
      </c>
      <c r="H83" s="91"/>
      <c r="I83" s="91"/>
      <c r="J83" s="91"/>
      <c r="K83" s="91"/>
      <c r="L83" s="88"/>
    </row>
    <row r="84" spans="1:12" s="90" customFormat="1" x14ac:dyDescent="0.2">
      <c r="A84" s="86">
        <f>MAX(A$4:A83)+1</f>
        <v>80</v>
      </c>
      <c r="B84" s="86" t="s">
        <v>454</v>
      </c>
      <c r="C84" s="86" t="s">
        <v>2094</v>
      </c>
      <c r="D84" s="87" t="s">
        <v>60</v>
      </c>
      <c r="E84" s="87"/>
      <c r="F84" s="88" t="s">
        <v>3221</v>
      </c>
      <c r="G84" s="88" t="s">
        <v>3212</v>
      </c>
      <c r="H84" s="91"/>
      <c r="I84" s="91"/>
      <c r="J84" s="91"/>
      <c r="K84" s="91"/>
      <c r="L84" s="88"/>
    </row>
    <row r="85" spans="1:12" s="90" customFormat="1" x14ac:dyDescent="0.2">
      <c r="A85" s="86">
        <f>MAX(A$4:A84)+1</f>
        <v>81</v>
      </c>
      <c r="B85" s="86" t="s">
        <v>454</v>
      </c>
      <c r="C85" s="87" t="s">
        <v>2970</v>
      </c>
      <c r="D85" s="87" t="s">
        <v>2899</v>
      </c>
      <c r="E85" s="87"/>
      <c r="F85" s="88" t="s">
        <v>3221</v>
      </c>
      <c r="G85" s="88" t="s">
        <v>3212</v>
      </c>
      <c r="H85" s="89"/>
      <c r="I85" s="89"/>
      <c r="J85" s="89"/>
      <c r="K85" s="89"/>
      <c r="L85" s="88" t="s">
        <v>3229</v>
      </c>
    </row>
    <row r="86" spans="1:12" s="90" customFormat="1" x14ac:dyDescent="0.2">
      <c r="A86" s="86">
        <f>MAX(A$4:A85)+1</f>
        <v>82</v>
      </c>
      <c r="B86" s="86" t="s">
        <v>454</v>
      </c>
      <c r="C86" s="86" t="s">
        <v>2093</v>
      </c>
      <c r="D86" s="87" t="s">
        <v>59</v>
      </c>
      <c r="E86" s="87"/>
      <c r="F86" s="88" t="s">
        <v>3221</v>
      </c>
      <c r="G86" s="88" t="s">
        <v>3212</v>
      </c>
      <c r="H86" s="91"/>
      <c r="I86" s="91"/>
      <c r="J86" s="91"/>
      <c r="K86" s="91"/>
      <c r="L86" s="88"/>
    </row>
    <row r="87" spans="1:12" s="90" customFormat="1" x14ac:dyDescent="0.2">
      <c r="A87" s="86">
        <f>MAX(A$4:A86)+1</f>
        <v>83</v>
      </c>
      <c r="B87" s="86" t="s">
        <v>454</v>
      </c>
      <c r="C87" s="86" t="s">
        <v>2096</v>
      </c>
      <c r="D87" s="87" t="s">
        <v>62</v>
      </c>
      <c r="E87" s="87"/>
      <c r="F87" s="88" t="s">
        <v>3221</v>
      </c>
      <c r="G87" s="88" t="s">
        <v>3212</v>
      </c>
      <c r="H87" s="91"/>
      <c r="I87" s="91"/>
      <c r="J87" s="91"/>
      <c r="K87" s="91"/>
      <c r="L87" s="88"/>
    </row>
    <row r="88" spans="1:12" s="90" customFormat="1" x14ac:dyDescent="0.2">
      <c r="A88" s="86">
        <f>MAX(A$4:A87)+1</f>
        <v>84</v>
      </c>
      <c r="B88" s="86" t="s">
        <v>454</v>
      </c>
      <c r="C88" s="87" t="s">
        <v>2971</v>
      </c>
      <c r="D88" s="87" t="s">
        <v>2900</v>
      </c>
      <c r="E88" s="87"/>
      <c r="F88" s="88" t="s">
        <v>3221</v>
      </c>
      <c r="G88" s="88" t="s">
        <v>3212</v>
      </c>
      <c r="H88" s="89"/>
      <c r="I88" s="89"/>
      <c r="J88" s="89"/>
      <c r="K88" s="89"/>
      <c r="L88" s="88" t="s">
        <v>3229</v>
      </c>
    </row>
    <row r="89" spans="1:12" s="90" customFormat="1" x14ac:dyDescent="0.2">
      <c r="A89" s="86">
        <f>MAX(A$4:A88)+1</f>
        <v>85</v>
      </c>
      <c r="B89" s="86" t="s">
        <v>454</v>
      </c>
      <c r="C89" s="86" t="s">
        <v>2095</v>
      </c>
      <c r="D89" s="87" t="s">
        <v>61</v>
      </c>
      <c r="E89" s="87"/>
      <c r="F89" s="88" t="s">
        <v>3221</v>
      </c>
      <c r="G89" s="88" t="s">
        <v>3212</v>
      </c>
      <c r="H89" s="91"/>
      <c r="I89" s="91"/>
      <c r="J89" s="91"/>
      <c r="K89" s="91"/>
      <c r="L89" s="88"/>
    </row>
    <row r="90" spans="1:12" s="90" customFormat="1" x14ac:dyDescent="0.2">
      <c r="A90" s="86">
        <f>MAX(A$4:A89)+1</f>
        <v>86</v>
      </c>
      <c r="B90" s="86" t="s">
        <v>454</v>
      </c>
      <c r="C90" s="86" t="s">
        <v>2098</v>
      </c>
      <c r="D90" s="87" t="s">
        <v>64</v>
      </c>
      <c r="E90" s="87"/>
      <c r="F90" s="88" t="s">
        <v>3221</v>
      </c>
      <c r="G90" s="88" t="s">
        <v>3212</v>
      </c>
      <c r="H90" s="91"/>
      <c r="I90" s="91"/>
      <c r="J90" s="91"/>
      <c r="K90" s="91"/>
      <c r="L90" s="88"/>
    </row>
    <row r="91" spans="1:12" s="90" customFormat="1" x14ac:dyDescent="0.2">
      <c r="A91" s="86">
        <f>MAX(A$4:A90)+1</f>
        <v>87</v>
      </c>
      <c r="B91" s="86" t="s">
        <v>454</v>
      </c>
      <c r="C91" s="87" t="s">
        <v>2972</v>
      </c>
      <c r="D91" s="87" t="s">
        <v>2901</v>
      </c>
      <c r="E91" s="87"/>
      <c r="F91" s="88" t="s">
        <v>3221</v>
      </c>
      <c r="G91" s="88" t="s">
        <v>3212</v>
      </c>
      <c r="H91" s="89"/>
      <c r="I91" s="89"/>
      <c r="J91" s="89"/>
      <c r="K91" s="89"/>
      <c r="L91" s="88" t="s">
        <v>3229</v>
      </c>
    </row>
    <row r="92" spans="1:12" s="90" customFormat="1" x14ac:dyDescent="0.2">
      <c r="A92" s="86">
        <f>MAX(A$4:A91)+1</f>
        <v>88</v>
      </c>
      <c r="B92" s="86" t="s">
        <v>454</v>
      </c>
      <c r="C92" s="86" t="s">
        <v>2097</v>
      </c>
      <c r="D92" s="87" t="s">
        <v>63</v>
      </c>
      <c r="E92" s="87"/>
      <c r="F92" s="88" t="s">
        <v>3221</v>
      </c>
      <c r="G92" s="88" t="s">
        <v>3212</v>
      </c>
      <c r="H92" s="91"/>
      <c r="I92" s="91"/>
      <c r="J92" s="91"/>
      <c r="K92" s="91"/>
      <c r="L92" s="88"/>
    </row>
    <row r="93" spans="1:12" s="90" customFormat="1" ht="13.5" customHeight="1" x14ac:dyDescent="0.2">
      <c r="A93" s="86">
        <f>MAX(A$4:A92)+1</f>
        <v>89</v>
      </c>
      <c r="B93" s="86" t="s">
        <v>454</v>
      </c>
      <c r="C93" s="86" t="s">
        <v>2973</v>
      </c>
      <c r="D93" s="87" t="s">
        <v>2902</v>
      </c>
      <c r="E93" s="87"/>
      <c r="F93" s="88" t="s">
        <v>3221</v>
      </c>
      <c r="G93" s="88" t="s">
        <v>3212</v>
      </c>
      <c r="H93" s="91"/>
      <c r="I93" s="91"/>
      <c r="J93" s="91"/>
      <c r="K93" s="91"/>
      <c r="L93" s="88" t="s">
        <v>3229</v>
      </c>
    </row>
    <row r="94" spans="1:12" s="90" customFormat="1" x14ac:dyDescent="0.2">
      <c r="A94" s="86">
        <f>MAX(A$4:A93)+1</f>
        <v>90</v>
      </c>
      <c r="B94" s="86" t="s">
        <v>454</v>
      </c>
      <c r="C94" s="87" t="s">
        <v>2974</v>
      </c>
      <c r="D94" s="87" t="s">
        <v>2903</v>
      </c>
      <c r="E94" s="87"/>
      <c r="F94" s="88" t="s">
        <v>3221</v>
      </c>
      <c r="G94" s="88" t="s">
        <v>3212</v>
      </c>
      <c r="H94" s="89"/>
      <c r="I94" s="89"/>
      <c r="J94" s="89"/>
      <c r="K94" s="89"/>
      <c r="L94" s="88" t="s">
        <v>3229</v>
      </c>
    </row>
    <row r="95" spans="1:12" s="90" customFormat="1" x14ac:dyDescent="0.2">
      <c r="A95" s="86">
        <f>MAX(A$4:A94)+1</f>
        <v>91</v>
      </c>
      <c r="B95" s="86" t="s">
        <v>454</v>
      </c>
      <c r="C95" s="86" t="s">
        <v>2975</v>
      </c>
      <c r="D95" s="87" t="s">
        <v>2904</v>
      </c>
      <c r="E95" s="87"/>
      <c r="F95" s="88" t="s">
        <v>3221</v>
      </c>
      <c r="G95" s="88" t="s">
        <v>3212</v>
      </c>
      <c r="H95" s="91"/>
      <c r="I95" s="91"/>
      <c r="J95" s="91"/>
      <c r="K95" s="91"/>
      <c r="L95" s="88" t="s">
        <v>3229</v>
      </c>
    </row>
    <row r="96" spans="1:12" s="90" customFormat="1" ht="13.5" customHeight="1" x14ac:dyDescent="0.2">
      <c r="A96" s="86">
        <f>MAX(A$4:A95)+1</f>
        <v>92</v>
      </c>
      <c r="B96" s="86" t="s">
        <v>454</v>
      </c>
      <c r="C96" s="86" t="s">
        <v>2976</v>
      </c>
      <c r="D96" s="87" t="s">
        <v>2905</v>
      </c>
      <c r="E96" s="87"/>
      <c r="F96" s="88" t="s">
        <v>3221</v>
      </c>
      <c r="G96" s="88" t="s">
        <v>3212</v>
      </c>
      <c r="H96" s="91"/>
      <c r="I96" s="91"/>
      <c r="J96" s="91"/>
      <c r="K96" s="91"/>
      <c r="L96" s="88" t="s">
        <v>3229</v>
      </c>
    </row>
    <row r="97" spans="1:12" s="90" customFormat="1" x14ac:dyDescent="0.2">
      <c r="A97" s="86">
        <f>MAX(A$4:A96)+1</f>
        <v>93</v>
      </c>
      <c r="B97" s="86" t="s">
        <v>454</v>
      </c>
      <c r="C97" s="87" t="s">
        <v>2977</v>
      </c>
      <c r="D97" s="87" t="s">
        <v>2906</v>
      </c>
      <c r="E97" s="87"/>
      <c r="F97" s="88" t="s">
        <v>3221</v>
      </c>
      <c r="G97" s="88" t="s">
        <v>3212</v>
      </c>
      <c r="H97" s="89"/>
      <c r="I97" s="89"/>
      <c r="J97" s="89"/>
      <c r="K97" s="89"/>
      <c r="L97" s="88" t="s">
        <v>3229</v>
      </c>
    </row>
    <row r="98" spans="1:12" s="90" customFormat="1" x14ac:dyDescent="0.2">
      <c r="A98" s="86">
        <f>MAX(A$4:A97)+1</f>
        <v>94</v>
      </c>
      <c r="B98" s="86" t="s">
        <v>454</v>
      </c>
      <c r="C98" s="86" t="s">
        <v>2978</v>
      </c>
      <c r="D98" s="87" t="s">
        <v>2907</v>
      </c>
      <c r="E98" s="87"/>
      <c r="F98" s="88" t="s">
        <v>3221</v>
      </c>
      <c r="G98" s="88" t="s">
        <v>3212</v>
      </c>
      <c r="H98" s="91"/>
      <c r="I98" s="91"/>
      <c r="J98" s="91"/>
      <c r="K98" s="91"/>
      <c r="L98" s="88" t="s">
        <v>3229</v>
      </c>
    </row>
    <row r="99" spans="1:12" s="90" customFormat="1" ht="13.5" customHeight="1" x14ac:dyDescent="0.2">
      <c r="A99" s="86">
        <f>MAX(A$4:A98)+1</f>
        <v>95</v>
      </c>
      <c r="B99" s="86" t="s">
        <v>454</v>
      </c>
      <c r="C99" s="86" t="s">
        <v>2979</v>
      </c>
      <c r="D99" s="87" t="s">
        <v>2908</v>
      </c>
      <c r="E99" s="87"/>
      <c r="F99" s="88" t="s">
        <v>3221</v>
      </c>
      <c r="G99" s="88" t="s">
        <v>3212</v>
      </c>
      <c r="H99" s="91"/>
      <c r="I99" s="91"/>
      <c r="J99" s="91"/>
      <c r="K99" s="91"/>
      <c r="L99" s="88" t="s">
        <v>3229</v>
      </c>
    </row>
    <row r="100" spans="1:12" s="90" customFormat="1" x14ac:dyDescent="0.2">
      <c r="A100" s="86">
        <f>MAX(A$4:A99)+1</f>
        <v>96</v>
      </c>
      <c r="B100" s="86" t="s">
        <v>454</v>
      </c>
      <c r="C100" s="87" t="s">
        <v>2980</v>
      </c>
      <c r="D100" s="87" t="s">
        <v>2909</v>
      </c>
      <c r="E100" s="87"/>
      <c r="F100" s="88" t="s">
        <v>3221</v>
      </c>
      <c r="G100" s="88" t="s">
        <v>3212</v>
      </c>
      <c r="H100" s="89"/>
      <c r="I100" s="89"/>
      <c r="J100" s="89"/>
      <c r="K100" s="89"/>
      <c r="L100" s="88" t="s">
        <v>3229</v>
      </c>
    </row>
    <row r="101" spans="1:12" s="90" customFormat="1" x14ac:dyDescent="0.2">
      <c r="A101" s="86">
        <f>MAX(A$4:A100)+1</f>
        <v>97</v>
      </c>
      <c r="B101" s="86" t="s">
        <v>454</v>
      </c>
      <c r="C101" s="86" t="s">
        <v>2981</v>
      </c>
      <c r="D101" s="87" t="s">
        <v>2910</v>
      </c>
      <c r="E101" s="87"/>
      <c r="F101" s="88" t="s">
        <v>3221</v>
      </c>
      <c r="G101" s="88" t="s">
        <v>3212</v>
      </c>
      <c r="H101" s="91"/>
      <c r="I101" s="91"/>
      <c r="J101" s="91"/>
      <c r="K101" s="91"/>
      <c r="L101" s="88" t="s">
        <v>3229</v>
      </c>
    </row>
    <row r="102" spans="1:12" s="90" customFormat="1" ht="13.5" customHeight="1" x14ac:dyDescent="0.2">
      <c r="A102" s="86">
        <f>MAX(A$4:A101)+1</f>
        <v>98</v>
      </c>
      <c r="B102" s="86" t="s">
        <v>454</v>
      </c>
      <c r="C102" s="86" t="s">
        <v>2982</v>
      </c>
      <c r="D102" s="87" t="s">
        <v>2911</v>
      </c>
      <c r="E102" s="87"/>
      <c r="F102" s="88" t="s">
        <v>3221</v>
      </c>
      <c r="G102" s="88" t="s">
        <v>3212</v>
      </c>
      <c r="H102" s="91"/>
      <c r="I102" s="91"/>
      <c r="J102" s="91"/>
      <c r="K102" s="91"/>
      <c r="L102" s="88" t="s">
        <v>3229</v>
      </c>
    </row>
    <row r="103" spans="1:12" s="90" customFormat="1" x14ac:dyDescent="0.2">
      <c r="A103" s="86">
        <f>MAX(A$4:A102)+1</f>
        <v>99</v>
      </c>
      <c r="B103" s="86" t="s">
        <v>454</v>
      </c>
      <c r="C103" s="87" t="s">
        <v>2983</v>
      </c>
      <c r="D103" s="87" t="s">
        <v>2912</v>
      </c>
      <c r="E103" s="87"/>
      <c r="F103" s="88" t="s">
        <v>3221</v>
      </c>
      <c r="G103" s="88" t="s">
        <v>3212</v>
      </c>
      <c r="H103" s="89"/>
      <c r="I103" s="89"/>
      <c r="J103" s="89"/>
      <c r="K103" s="89"/>
      <c r="L103" s="88" t="s">
        <v>3229</v>
      </c>
    </row>
    <row r="104" spans="1:12" s="90" customFormat="1" x14ac:dyDescent="0.2">
      <c r="A104" s="86">
        <f>MAX(A$4:A103)+1</f>
        <v>100</v>
      </c>
      <c r="B104" s="86" t="s">
        <v>454</v>
      </c>
      <c r="C104" s="86" t="s">
        <v>2984</v>
      </c>
      <c r="D104" s="87" t="s">
        <v>2913</v>
      </c>
      <c r="E104" s="87"/>
      <c r="F104" s="88" t="s">
        <v>3221</v>
      </c>
      <c r="G104" s="88" t="s">
        <v>3212</v>
      </c>
      <c r="H104" s="91"/>
      <c r="I104" s="91"/>
      <c r="J104" s="91"/>
      <c r="K104" s="91"/>
      <c r="L104" s="88" t="s">
        <v>3229</v>
      </c>
    </row>
    <row r="105" spans="1:12" s="90" customFormat="1" ht="13.5" customHeight="1" x14ac:dyDescent="0.2">
      <c r="A105" s="86">
        <f>MAX(A$4:A104)+1</f>
        <v>101</v>
      </c>
      <c r="B105" s="86" t="s">
        <v>454</v>
      </c>
      <c r="C105" s="86" t="s">
        <v>2985</v>
      </c>
      <c r="D105" s="87" t="s">
        <v>2914</v>
      </c>
      <c r="E105" s="87"/>
      <c r="F105" s="88" t="s">
        <v>3221</v>
      </c>
      <c r="G105" s="88" t="s">
        <v>3212</v>
      </c>
      <c r="H105" s="91"/>
      <c r="I105" s="91"/>
      <c r="J105" s="91"/>
      <c r="K105" s="91"/>
      <c r="L105" s="88" t="s">
        <v>3229</v>
      </c>
    </row>
    <row r="106" spans="1:12" s="90" customFormat="1" x14ac:dyDescent="0.2">
      <c r="A106" s="86">
        <f>MAX(A$4:A105)+1</f>
        <v>102</v>
      </c>
      <c r="B106" s="86" t="s">
        <v>454</v>
      </c>
      <c r="C106" s="87" t="s">
        <v>2986</v>
      </c>
      <c r="D106" s="87" t="s">
        <v>2915</v>
      </c>
      <c r="E106" s="87"/>
      <c r="F106" s="88" t="s">
        <v>3221</v>
      </c>
      <c r="G106" s="88" t="s">
        <v>3212</v>
      </c>
      <c r="H106" s="89"/>
      <c r="I106" s="89"/>
      <c r="J106" s="89"/>
      <c r="K106" s="89"/>
      <c r="L106" s="88" t="s">
        <v>3229</v>
      </c>
    </row>
    <row r="107" spans="1:12" s="90" customFormat="1" x14ac:dyDescent="0.2">
      <c r="A107" s="86">
        <f>MAX(A$4:A106)+1</f>
        <v>103</v>
      </c>
      <c r="B107" s="86" t="s">
        <v>454</v>
      </c>
      <c r="C107" s="86" t="s">
        <v>2987</v>
      </c>
      <c r="D107" s="87" t="s">
        <v>2916</v>
      </c>
      <c r="E107" s="87"/>
      <c r="F107" s="88" t="s">
        <v>3221</v>
      </c>
      <c r="G107" s="88" t="s">
        <v>3212</v>
      </c>
      <c r="H107" s="91"/>
      <c r="I107" s="91"/>
      <c r="J107" s="91"/>
      <c r="K107" s="91"/>
      <c r="L107" s="88" t="s">
        <v>3229</v>
      </c>
    </row>
    <row r="108" spans="1:12" s="90" customFormat="1" ht="13.5" customHeight="1" x14ac:dyDescent="0.2">
      <c r="A108" s="86">
        <f>MAX(A$4:A107)+1</f>
        <v>104</v>
      </c>
      <c r="B108" s="86" t="s">
        <v>454</v>
      </c>
      <c r="C108" s="86" t="s">
        <v>2988</v>
      </c>
      <c r="D108" s="87" t="s">
        <v>2917</v>
      </c>
      <c r="E108" s="87"/>
      <c r="F108" s="88" t="s">
        <v>3221</v>
      </c>
      <c r="G108" s="88" t="s">
        <v>3212</v>
      </c>
      <c r="H108" s="91"/>
      <c r="I108" s="91"/>
      <c r="J108" s="91"/>
      <c r="K108" s="91"/>
      <c r="L108" s="88" t="s">
        <v>3229</v>
      </c>
    </row>
    <row r="109" spans="1:12" s="90" customFormat="1" x14ac:dyDescent="0.2">
      <c r="A109" s="86">
        <f>MAX(A$4:A108)+1</f>
        <v>105</v>
      </c>
      <c r="B109" s="86" t="s">
        <v>454</v>
      </c>
      <c r="C109" s="87" t="s">
        <v>2989</v>
      </c>
      <c r="D109" s="87" t="s">
        <v>2918</v>
      </c>
      <c r="E109" s="87"/>
      <c r="F109" s="88" t="s">
        <v>3221</v>
      </c>
      <c r="G109" s="88" t="s">
        <v>3212</v>
      </c>
      <c r="H109" s="89"/>
      <c r="I109" s="89"/>
      <c r="J109" s="89"/>
      <c r="K109" s="89"/>
      <c r="L109" s="88" t="s">
        <v>3229</v>
      </c>
    </row>
    <row r="110" spans="1:12" s="90" customFormat="1" x14ac:dyDescent="0.2">
      <c r="A110" s="86">
        <f>MAX(A$4:A109)+1</f>
        <v>106</v>
      </c>
      <c r="B110" s="86" t="s">
        <v>454</v>
      </c>
      <c r="C110" s="86" t="s">
        <v>2990</v>
      </c>
      <c r="D110" s="87" t="s">
        <v>2919</v>
      </c>
      <c r="E110" s="87"/>
      <c r="F110" s="88" t="s">
        <v>3221</v>
      </c>
      <c r="G110" s="88" t="s">
        <v>3212</v>
      </c>
      <c r="H110" s="91"/>
      <c r="I110" s="91"/>
      <c r="J110" s="91"/>
      <c r="K110" s="91"/>
      <c r="L110" s="88" t="s">
        <v>3229</v>
      </c>
    </row>
    <row r="111" spans="1:12" s="90" customFormat="1" x14ac:dyDescent="0.2">
      <c r="A111" s="86">
        <f>MAX(A$4:A110)+1</f>
        <v>107</v>
      </c>
      <c r="B111" s="86" t="s">
        <v>454</v>
      </c>
      <c r="C111" s="86" t="s">
        <v>653</v>
      </c>
      <c r="D111" s="87" t="s">
        <v>3084</v>
      </c>
      <c r="E111" s="87"/>
      <c r="F111" s="88" t="s">
        <v>3221</v>
      </c>
      <c r="G111" s="88" t="s">
        <v>3212</v>
      </c>
      <c r="H111" s="91"/>
      <c r="I111" s="91"/>
      <c r="J111" s="91"/>
      <c r="K111" s="91"/>
      <c r="L111" s="88"/>
    </row>
    <row r="112" spans="1:12" s="90" customFormat="1" x14ac:dyDescent="0.2">
      <c r="A112" s="86">
        <f>MAX(A$4:A111)+1</f>
        <v>108</v>
      </c>
      <c r="B112" s="86" t="s">
        <v>454</v>
      </c>
      <c r="C112" s="87" t="s">
        <v>2991</v>
      </c>
      <c r="D112" s="87" t="s">
        <v>3074</v>
      </c>
      <c r="E112" s="87"/>
      <c r="F112" s="88" t="s">
        <v>3221</v>
      </c>
      <c r="G112" s="88" t="s">
        <v>3212</v>
      </c>
      <c r="H112" s="89"/>
      <c r="I112" s="89"/>
      <c r="J112" s="89"/>
      <c r="K112" s="89"/>
      <c r="L112" s="88" t="s">
        <v>3229</v>
      </c>
    </row>
    <row r="113" spans="1:12" s="90" customFormat="1" x14ac:dyDescent="0.2">
      <c r="A113" s="86">
        <f>MAX(A$4:A112)+1</f>
        <v>109</v>
      </c>
      <c r="B113" s="86" t="s">
        <v>454</v>
      </c>
      <c r="C113" s="86" t="s">
        <v>652</v>
      </c>
      <c r="D113" s="87" t="s">
        <v>3085</v>
      </c>
      <c r="E113" s="87"/>
      <c r="F113" s="88" t="s">
        <v>3221</v>
      </c>
      <c r="G113" s="88" t="s">
        <v>3212</v>
      </c>
      <c r="H113" s="91"/>
      <c r="I113" s="91"/>
      <c r="J113" s="91"/>
      <c r="K113" s="91"/>
      <c r="L113" s="88"/>
    </row>
    <row r="114" spans="1:12" s="90" customFormat="1" x14ac:dyDescent="0.2">
      <c r="A114" s="86">
        <f>MAX(A$4:A113)+1</f>
        <v>110</v>
      </c>
      <c r="B114" s="86" t="s">
        <v>454</v>
      </c>
      <c r="C114" s="86" t="s">
        <v>655</v>
      </c>
      <c r="D114" s="87" t="s">
        <v>3086</v>
      </c>
      <c r="E114" s="87"/>
      <c r="F114" s="88" t="s">
        <v>3221</v>
      </c>
      <c r="G114" s="88" t="s">
        <v>3212</v>
      </c>
      <c r="H114" s="91"/>
      <c r="I114" s="91"/>
      <c r="J114" s="91"/>
      <c r="K114" s="91"/>
      <c r="L114" s="88"/>
    </row>
    <row r="115" spans="1:12" s="90" customFormat="1" x14ac:dyDescent="0.2">
      <c r="A115" s="86">
        <f>MAX(A$4:A114)+1</f>
        <v>111</v>
      </c>
      <c r="B115" s="86" t="s">
        <v>454</v>
      </c>
      <c r="C115" s="87" t="s">
        <v>2992</v>
      </c>
      <c r="D115" s="87" t="s">
        <v>3075</v>
      </c>
      <c r="E115" s="87"/>
      <c r="F115" s="88" t="s">
        <v>3221</v>
      </c>
      <c r="G115" s="88" t="s">
        <v>3212</v>
      </c>
      <c r="H115" s="89"/>
      <c r="I115" s="89"/>
      <c r="J115" s="89"/>
      <c r="K115" s="89"/>
      <c r="L115" s="88" t="s">
        <v>3229</v>
      </c>
    </row>
    <row r="116" spans="1:12" s="90" customFormat="1" x14ac:dyDescent="0.2">
      <c r="A116" s="86">
        <f>MAX(A$4:A115)+1</f>
        <v>112</v>
      </c>
      <c r="B116" s="86" t="s">
        <v>454</v>
      </c>
      <c r="C116" s="86" t="s">
        <v>654</v>
      </c>
      <c r="D116" s="87" t="s">
        <v>3087</v>
      </c>
      <c r="E116" s="87"/>
      <c r="F116" s="88" t="s">
        <v>3221</v>
      </c>
      <c r="G116" s="88" t="s">
        <v>3212</v>
      </c>
      <c r="H116" s="91"/>
      <c r="I116" s="91"/>
      <c r="J116" s="91"/>
      <c r="K116" s="91"/>
      <c r="L116" s="88"/>
    </row>
    <row r="117" spans="1:12" s="90" customFormat="1" x14ac:dyDescent="0.2">
      <c r="A117" s="86">
        <f>MAX(A$4:A116)+1</f>
        <v>113</v>
      </c>
      <c r="B117" s="86" t="s">
        <v>454</v>
      </c>
      <c r="C117" s="86" t="s">
        <v>657</v>
      </c>
      <c r="D117" s="87" t="s">
        <v>3088</v>
      </c>
      <c r="E117" s="87"/>
      <c r="F117" s="88" t="s">
        <v>3221</v>
      </c>
      <c r="G117" s="88" t="s">
        <v>3212</v>
      </c>
      <c r="H117" s="91"/>
      <c r="I117" s="91"/>
      <c r="J117" s="91"/>
      <c r="K117" s="91"/>
      <c r="L117" s="88"/>
    </row>
    <row r="118" spans="1:12" s="90" customFormat="1" x14ac:dyDescent="0.2">
      <c r="A118" s="86">
        <f>MAX(A$4:A117)+1</f>
        <v>114</v>
      </c>
      <c r="B118" s="86" t="s">
        <v>454</v>
      </c>
      <c r="C118" s="87" t="s">
        <v>2993</v>
      </c>
      <c r="D118" s="87" t="s">
        <v>3076</v>
      </c>
      <c r="E118" s="87"/>
      <c r="F118" s="88" t="s">
        <v>3221</v>
      </c>
      <c r="G118" s="88" t="s">
        <v>3212</v>
      </c>
      <c r="H118" s="89"/>
      <c r="I118" s="89"/>
      <c r="J118" s="89"/>
      <c r="K118" s="89"/>
      <c r="L118" s="88" t="s">
        <v>3229</v>
      </c>
    </row>
    <row r="119" spans="1:12" s="90" customFormat="1" x14ac:dyDescent="0.2">
      <c r="A119" s="86">
        <f>MAX(A$4:A118)+1</f>
        <v>115</v>
      </c>
      <c r="B119" s="86" t="s">
        <v>454</v>
      </c>
      <c r="C119" s="86" t="s">
        <v>656</v>
      </c>
      <c r="D119" s="87" t="s">
        <v>3089</v>
      </c>
      <c r="E119" s="87"/>
      <c r="F119" s="88" t="s">
        <v>3221</v>
      </c>
      <c r="G119" s="88" t="s">
        <v>3212</v>
      </c>
      <c r="H119" s="91"/>
      <c r="I119" s="91"/>
      <c r="J119" s="91"/>
      <c r="K119" s="91"/>
      <c r="L119" s="88"/>
    </row>
    <row r="120" spans="1:12" s="90" customFormat="1" x14ac:dyDescent="0.2">
      <c r="A120" s="86">
        <f>MAX(A$4:A119)+1</f>
        <v>116</v>
      </c>
      <c r="B120" s="86" t="s">
        <v>454</v>
      </c>
      <c r="C120" s="86" t="s">
        <v>659</v>
      </c>
      <c r="D120" s="87" t="s">
        <v>3090</v>
      </c>
      <c r="E120" s="87"/>
      <c r="F120" s="88" t="s">
        <v>3221</v>
      </c>
      <c r="G120" s="88" t="s">
        <v>3212</v>
      </c>
      <c r="H120" s="91"/>
      <c r="I120" s="91"/>
      <c r="J120" s="91"/>
      <c r="K120" s="91"/>
      <c r="L120" s="88"/>
    </row>
    <row r="121" spans="1:12" s="90" customFormat="1" x14ac:dyDescent="0.2">
      <c r="A121" s="86">
        <f>MAX(A$4:A120)+1</f>
        <v>117</v>
      </c>
      <c r="B121" s="86" t="s">
        <v>454</v>
      </c>
      <c r="C121" s="87" t="s">
        <v>2994</v>
      </c>
      <c r="D121" s="87" t="s">
        <v>3077</v>
      </c>
      <c r="E121" s="87"/>
      <c r="F121" s="88" t="s">
        <v>3221</v>
      </c>
      <c r="G121" s="88" t="s">
        <v>3212</v>
      </c>
      <c r="H121" s="89"/>
      <c r="I121" s="89"/>
      <c r="J121" s="89"/>
      <c r="K121" s="89"/>
      <c r="L121" s="88" t="s">
        <v>3229</v>
      </c>
    </row>
    <row r="122" spans="1:12" s="90" customFormat="1" x14ac:dyDescent="0.2">
      <c r="A122" s="86">
        <f>MAX(A$4:A121)+1</f>
        <v>118</v>
      </c>
      <c r="B122" s="86" t="s">
        <v>454</v>
      </c>
      <c r="C122" s="86" t="s">
        <v>658</v>
      </c>
      <c r="D122" s="87" t="s">
        <v>3091</v>
      </c>
      <c r="E122" s="87"/>
      <c r="F122" s="88" t="s">
        <v>3221</v>
      </c>
      <c r="G122" s="88" t="s">
        <v>3212</v>
      </c>
      <c r="H122" s="91"/>
      <c r="I122" s="91"/>
      <c r="J122" s="91"/>
      <c r="K122" s="91"/>
      <c r="L122" s="88"/>
    </row>
    <row r="123" spans="1:12" s="90" customFormat="1" ht="13.5" customHeight="1" x14ac:dyDescent="0.2">
      <c r="A123" s="86">
        <f>MAX(A$4:A122)+1</f>
        <v>119</v>
      </c>
      <c r="B123" s="86" t="s">
        <v>454</v>
      </c>
      <c r="C123" s="86" t="s">
        <v>2995</v>
      </c>
      <c r="D123" s="87" t="s">
        <v>3092</v>
      </c>
      <c r="E123" s="87"/>
      <c r="F123" s="88" t="s">
        <v>3221</v>
      </c>
      <c r="G123" s="88" t="s">
        <v>3212</v>
      </c>
      <c r="H123" s="91"/>
      <c r="I123" s="91"/>
      <c r="J123" s="91"/>
      <c r="K123" s="91"/>
      <c r="L123" s="88" t="s">
        <v>3229</v>
      </c>
    </row>
    <row r="124" spans="1:12" s="90" customFormat="1" x14ac:dyDescent="0.2">
      <c r="A124" s="86">
        <f>MAX(A$4:A123)+1</f>
        <v>120</v>
      </c>
      <c r="B124" s="86" t="s">
        <v>454</v>
      </c>
      <c r="C124" s="87" t="s">
        <v>2996</v>
      </c>
      <c r="D124" s="87" t="s">
        <v>3078</v>
      </c>
      <c r="E124" s="87"/>
      <c r="F124" s="88" t="s">
        <v>3221</v>
      </c>
      <c r="G124" s="88" t="s">
        <v>3212</v>
      </c>
      <c r="H124" s="89"/>
      <c r="I124" s="89"/>
      <c r="J124" s="89"/>
      <c r="K124" s="89"/>
      <c r="L124" s="88" t="s">
        <v>3229</v>
      </c>
    </row>
    <row r="125" spans="1:12" s="90" customFormat="1" x14ac:dyDescent="0.2">
      <c r="A125" s="86">
        <f>MAX(A$4:A124)+1</f>
        <v>121</v>
      </c>
      <c r="B125" s="86" t="s">
        <v>454</v>
      </c>
      <c r="C125" s="86" t="s">
        <v>2997</v>
      </c>
      <c r="D125" s="87" t="s">
        <v>3093</v>
      </c>
      <c r="E125" s="87"/>
      <c r="F125" s="88" t="s">
        <v>3221</v>
      </c>
      <c r="G125" s="88" t="s">
        <v>3212</v>
      </c>
      <c r="H125" s="91"/>
      <c r="I125" s="91"/>
      <c r="J125" s="91"/>
      <c r="K125" s="91"/>
      <c r="L125" s="88" t="s">
        <v>3229</v>
      </c>
    </row>
    <row r="126" spans="1:12" s="90" customFormat="1" ht="13.5" customHeight="1" x14ac:dyDescent="0.2">
      <c r="A126" s="86">
        <f>MAX(A$4:A125)+1</f>
        <v>122</v>
      </c>
      <c r="B126" s="86" t="s">
        <v>454</v>
      </c>
      <c r="C126" s="86" t="s">
        <v>2998</v>
      </c>
      <c r="D126" s="87" t="s">
        <v>3094</v>
      </c>
      <c r="E126" s="87"/>
      <c r="F126" s="88" t="s">
        <v>3221</v>
      </c>
      <c r="G126" s="88" t="s">
        <v>3212</v>
      </c>
      <c r="H126" s="91"/>
      <c r="I126" s="91"/>
      <c r="J126" s="91"/>
      <c r="K126" s="91"/>
      <c r="L126" s="88" t="s">
        <v>3229</v>
      </c>
    </row>
    <row r="127" spans="1:12" s="90" customFormat="1" x14ac:dyDescent="0.2">
      <c r="A127" s="86">
        <f>MAX(A$4:A126)+1</f>
        <v>123</v>
      </c>
      <c r="B127" s="86" t="s">
        <v>454</v>
      </c>
      <c r="C127" s="87" t="s">
        <v>2999</v>
      </c>
      <c r="D127" s="87" t="s">
        <v>3079</v>
      </c>
      <c r="E127" s="87"/>
      <c r="F127" s="88" t="s">
        <v>3221</v>
      </c>
      <c r="G127" s="88" t="s">
        <v>3212</v>
      </c>
      <c r="H127" s="89"/>
      <c r="I127" s="89"/>
      <c r="J127" s="89"/>
      <c r="K127" s="89"/>
      <c r="L127" s="88" t="s">
        <v>3229</v>
      </c>
    </row>
    <row r="128" spans="1:12" s="90" customFormat="1" x14ac:dyDescent="0.2">
      <c r="A128" s="86">
        <f>MAX(A$4:A127)+1</f>
        <v>124</v>
      </c>
      <c r="B128" s="86" t="s">
        <v>454</v>
      </c>
      <c r="C128" s="86" t="s">
        <v>3000</v>
      </c>
      <c r="D128" s="87" t="s">
        <v>3095</v>
      </c>
      <c r="E128" s="87"/>
      <c r="F128" s="88" t="s">
        <v>3221</v>
      </c>
      <c r="G128" s="88" t="s">
        <v>3212</v>
      </c>
      <c r="H128" s="91"/>
      <c r="I128" s="91"/>
      <c r="J128" s="91"/>
      <c r="K128" s="91"/>
      <c r="L128" s="88" t="s">
        <v>3229</v>
      </c>
    </row>
    <row r="129" spans="1:12" s="90" customFormat="1" ht="13.5" customHeight="1" x14ac:dyDescent="0.2">
      <c r="A129" s="86">
        <f>MAX(A$4:A128)+1</f>
        <v>125</v>
      </c>
      <c r="B129" s="86" t="s">
        <v>454</v>
      </c>
      <c r="C129" s="86" t="s">
        <v>3001</v>
      </c>
      <c r="D129" s="87" t="s">
        <v>3096</v>
      </c>
      <c r="E129" s="87"/>
      <c r="F129" s="88" t="s">
        <v>3221</v>
      </c>
      <c r="G129" s="88" t="s">
        <v>3212</v>
      </c>
      <c r="H129" s="91"/>
      <c r="I129" s="91"/>
      <c r="J129" s="91"/>
      <c r="K129" s="91"/>
      <c r="L129" s="88" t="s">
        <v>3229</v>
      </c>
    </row>
    <row r="130" spans="1:12" s="90" customFormat="1" x14ac:dyDescent="0.2">
      <c r="A130" s="86">
        <f>MAX(A$4:A129)+1</f>
        <v>126</v>
      </c>
      <c r="B130" s="86" t="s">
        <v>454</v>
      </c>
      <c r="C130" s="87" t="s">
        <v>3002</v>
      </c>
      <c r="D130" s="87" t="s">
        <v>3080</v>
      </c>
      <c r="E130" s="87"/>
      <c r="F130" s="88" t="s">
        <v>3221</v>
      </c>
      <c r="G130" s="88" t="s">
        <v>3212</v>
      </c>
      <c r="H130" s="89"/>
      <c r="I130" s="89"/>
      <c r="J130" s="89"/>
      <c r="K130" s="89"/>
      <c r="L130" s="88" t="s">
        <v>3229</v>
      </c>
    </row>
    <row r="131" spans="1:12" s="90" customFormat="1" x14ac:dyDescent="0.2">
      <c r="A131" s="86">
        <f>MAX(A$4:A130)+1</f>
        <v>127</v>
      </c>
      <c r="B131" s="86" t="s">
        <v>454</v>
      </c>
      <c r="C131" s="86" t="s">
        <v>3003</v>
      </c>
      <c r="D131" s="87" t="s">
        <v>3097</v>
      </c>
      <c r="E131" s="87"/>
      <c r="F131" s="88" t="s">
        <v>3221</v>
      </c>
      <c r="G131" s="88" t="s">
        <v>3212</v>
      </c>
      <c r="H131" s="91"/>
      <c r="I131" s="91"/>
      <c r="J131" s="91"/>
      <c r="K131" s="91"/>
      <c r="L131" s="88" t="s">
        <v>3229</v>
      </c>
    </row>
    <row r="132" spans="1:12" s="90" customFormat="1" ht="13.5" customHeight="1" x14ac:dyDescent="0.2">
      <c r="A132" s="86">
        <f>MAX(A$4:A131)+1</f>
        <v>128</v>
      </c>
      <c r="B132" s="86" t="s">
        <v>454</v>
      </c>
      <c r="C132" s="86" t="s">
        <v>3004</v>
      </c>
      <c r="D132" s="87" t="s">
        <v>3098</v>
      </c>
      <c r="E132" s="87"/>
      <c r="F132" s="88" t="s">
        <v>3221</v>
      </c>
      <c r="G132" s="88" t="s">
        <v>3212</v>
      </c>
      <c r="H132" s="91"/>
      <c r="I132" s="91"/>
      <c r="J132" s="91"/>
      <c r="K132" s="91"/>
      <c r="L132" s="88" t="s">
        <v>3229</v>
      </c>
    </row>
    <row r="133" spans="1:12" s="90" customFormat="1" x14ac:dyDescent="0.2">
      <c r="A133" s="86">
        <f>MAX(A$4:A132)+1</f>
        <v>129</v>
      </c>
      <c r="B133" s="86" t="s">
        <v>454</v>
      </c>
      <c r="C133" s="87" t="s">
        <v>3005</v>
      </c>
      <c r="D133" s="87" t="s">
        <v>3081</v>
      </c>
      <c r="E133" s="87"/>
      <c r="F133" s="88" t="s">
        <v>3221</v>
      </c>
      <c r="G133" s="88" t="s">
        <v>3212</v>
      </c>
      <c r="H133" s="89"/>
      <c r="I133" s="89"/>
      <c r="J133" s="89"/>
      <c r="K133" s="89"/>
      <c r="L133" s="88" t="s">
        <v>3229</v>
      </c>
    </row>
    <row r="134" spans="1:12" s="90" customFormat="1" x14ac:dyDescent="0.2">
      <c r="A134" s="86">
        <f>MAX(A$4:A133)+1</f>
        <v>130</v>
      </c>
      <c r="B134" s="86" t="s">
        <v>454</v>
      </c>
      <c r="C134" s="86" t="s">
        <v>3006</v>
      </c>
      <c r="D134" s="87" t="s">
        <v>3099</v>
      </c>
      <c r="E134" s="87"/>
      <c r="F134" s="88" t="s">
        <v>3221</v>
      </c>
      <c r="G134" s="88" t="s">
        <v>3212</v>
      </c>
      <c r="H134" s="91"/>
      <c r="I134" s="91"/>
      <c r="J134" s="91"/>
      <c r="K134" s="91"/>
      <c r="L134" s="88" t="s">
        <v>3229</v>
      </c>
    </row>
    <row r="135" spans="1:12" s="90" customFormat="1" ht="13.5" customHeight="1" x14ac:dyDescent="0.2">
      <c r="A135" s="86">
        <f>MAX(A$4:A134)+1</f>
        <v>131</v>
      </c>
      <c r="B135" s="86" t="s">
        <v>454</v>
      </c>
      <c r="C135" s="86" t="s">
        <v>3007</v>
      </c>
      <c r="D135" s="87" t="s">
        <v>3100</v>
      </c>
      <c r="E135" s="87"/>
      <c r="F135" s="88" t="s">
        <v>3221</v>
      </c>
      <c r="G135" s="88" t="s">
        <v>3212</v>
      </c>
      <c r="H135" s="91"/>
      <c r="I135" s="91"/>
      <c r="J135" s="91"/>
      <c r="K135" s="91"/>
      <c r="L135" s="88" t="s">
        <v>3229</v>
      </c>
    </row>
    <row r="136" spans="1:12" s="90" customFormat="1" x14ac:dyDescent="0.2">
      <c r="A136" s="86">
        <f>MAX(A$4:A135)+1</f>
        <v>132</v>
      </c>
      <c r="B136" s="86" t="s">
        <v>454</v>
      </c>
      <c r="C136" s="87" t="s">
        <v>3008</v>
      </c>
      <c r="D136" s="87" t="s">
        <v>3082</v>
      </c>
      <c r="E136" s="87"/>
      <c r="F136" s="88" t="s">
        <v>3221</v>
      </c>
      <c r="G136" s="88" t="s">
        <v>3212</v>
      </c>
      <c r="H136" s="89"/>
      <c r="I136" s="89"/>
      <c r="J136" s="89"/>
      <c r="K136" s="89"/>
      <c r="L136" s="88" t="s">
        <v>3229</v>
      </c>
    </row>
    <row r="137" spans="1:12" s="90" customFormat="1" x14ac:dyDescent="0.2">
      <c r="A137" s="86">
        <f>MAX(A$4:A136)+1</f>
        <v>133</v>
      </c>
      <c r="B137" s="86" t="s">
        <v>454</v>
      </c>
      <c r="C137" s="86" t="s">
        <v>3009</v>
      </c>
      <c r="D137" s="87" t="s">
        <v>3101</v>
      </c>
      <c r="E137" s="87"/>
      <c r="F137" s="88" t="s">
        <v>3221</v>
      </c>
      <c r="G137" s="88" t="s">
        <v>3212</v>
      </c>
      <c r="H137" s="91"/>
      <c r="I137" s="91"/>
      <c r="J137" s="91"/>
      <c r="K137" s="91"/>
      <c r="L137" s="88" t="s">
        <v>3229</v>
      </c>
    </row>
    <row r="138" spans="1:12" s="90" customFormat="1" ht="13.5" customHeight="1" x14ac:dyDescent="0.2">
      <c r="A138" s="86">
        <f>MAX(A$4:A137)+1</f>
        <v>134</v>
      </c>
      <c r="B138" s="86" t="s">
        <v>454</v>
      </c>
      <c r="C138" s="86" t="s">
        <v>3010</v>
      </c>
      <c r="D138" s="87" t="s">
        <v>3102</v>
      </c>
      <c r="E138" s="87"/>
      <c r="F138" s="88" t="s">
        <v>3221</v>
      </c>
      <c r="G138" s="88" t="s">
        <v>3212</v>
      </c>
      <c r="H138" s="91"/>
      <c r="I138" s="91"/>
      <c r="J138" s="91"/>
      <c r="K138" s="91"/>
      <c r="L138" s="88" t="s">
        <v>3229</v>
      </c>
    </row>
    <row r="139" spans="1:12" s="90" customFormat="1" x14ac:dyDescent="0.2">
      <c r="A139" s="86">
        <f>MAX(A$4:A138)+1</f>
        <v>135</v>
      </c>
      <c r="B139" s="86" t="s">
        <v>454</v>
      </c>
      <c r="C139" s="87" t="s">
        <v>3011</v>
      </c>
      <c r="D139" s="87" t="s">
        <v>3083</v>
      </c>
      <c r="E139" s="87"/>
      <c r="F139" s="88" t="s">
        <v>3221</v>
      </c>
      <c r="G139" s="88" t="s">
        <v>3212</v>
      </c>
      <c r="H139" s="89"/>
      <c r="I139" s="89"/>
      <c r="J139" s="89"/>
      <c r="K139" s="89"/>
      <c r="L139" s="88" t="s">
        <v>3229</v>
      </c>
    </row>
    <row r="140" spans="1:12" s="90" customFormat="1" x14ac:dyDescent="0.2">
      <c r="A140" s="86">
        <f>MAX(A$4:A139)+1</f>
        <v>136</v>
      </c>
      <c r="B140" s="86" t="s">
        <v>454</v>
      </c>
      <c r="C140" s="86" t="s">
        <v>3012</v>
      </c>
      <c r="D140" s="87" t="s">
        <v>3103</v>
      </c>
      <c r="E140" s="87"/>
      <c r="F140" s="88" t="s">
        <v>3221</v>
      </c>
      <c r="G140" s="88" t="s">
        <v>3212</v>
      </c>
      <c r="H140" s="91"/>
      <c r="I140" s="91"/>
      <c r="J140" s="91"/>
      <c r="K140" s="91"/>
      <c r="L140" s="88" t="s">
        <v>3229</v>
      </c>
    </row>
    <row r="141" spans="1:12" s="90" customFormat="1" x14ac:dyDescent="0.2">
      <c r="A141" s="86">
        <f>MAX(A$4:A140)+1</f>
        <v>137</v>
      </c>
      <c r="B141" s="86" t="s">
        <v>454</v>
      </c>
      <c r="C141" s="93" t="s">
        <v>3013</v>
      </c>
      <c r="D141" s="87" t="s">
        <v>2920</v>
      </c>
      <c r="E141" s="87"/>
      <c r="F141" s="88" t="s">
        <v>3221</v>
      </c>
      <c r="G141" s="88" t="s">
        <v>3212</v>
      </c>
      <c r="H141" s="91"/>
      <c r="I141" s="91"/>
      <c r="J141" s="91"/>
      <c r="K141" s="91"/>
      <c r="L141" s="88" t="s">
        <v>3229</v>
      </c>
    </row>
    <row r="142" spans="1:12" s="90" customFormat="1" x14ac:dyDescent="0.2">
      <c r="A142" s="86">
        <f>MAX(A$4:A141)+1</f>
        <v>138</v>
      </c>
      <c r="B142" s="86" t="s">
        <v>454</v>
      </c>
      <c r="C142" s="93" t="s">
        <v>3014</v>
      </c>
      <c r="D142" s="87" t="s">
        <v>2921</v>
      </c>
      <c r="E142" s="87"/>
      <c r="F142" s="88" t="s">
        <v>3221</v>
      </c>
      <c r="G142" s="88" t="s">
        <v>3212</v>
      </c>
      <c r="H142" s="91"/>
      <c r="I142" s="91"/>
      <c r="J142" s="91"/>
      <c r="K142" s="91"/>
      <c r="L142" s="88" t="s">
        <v>3229</v>
      </c>
    </row>
    <row r="143" spans="1:12" s="90" customFormat="1" x14ac:dyDescent="0.2">
      <c r="A143" s="86">
        <f>MAX(A$4:A142)+1</f>
        <v>139</v>
      </c>
      <c r="B143" s="86" t="s">
        <v>454</v>
      </c>
      <c r="C143" s="93" t="s">
        <v>3015</v>
      </c>
      <c r="D143" s="87" t="s">
        <v>2922</v>
      </c>
      <c r="E143" s="87"/>
      <c r="F143" s="88" t="s">
        <v>3221</v>
      </c>
      <c r="G143" s="88" t="s">
        <v>3212</v>
      </c>
      <c r="H143" s="91"/>
      <c r="I143" s="91"/>
      <c r="J143" s="91"/>
      <c r="K143" s="91"/>
      <c r="L143" s="88" t="s">
        <v>3229</v>
      </c>
    </row>
    <row r="144" spans="1:12" s="90" customFormat="1" x14ac:dyDescent="0.2">
      <c r="A144" s="86">
        <f>MAX(A$4:A143)+1</f>
        <v>140</v>
      </c>
      <c r="B144" s="86" t="s">
        <v>454</v>
      </c>
      <c r="C144" s="93" t="s">
        <v>3016</v>
      </c>
      <c r="D144" s="87" t="s">
        <v>2923</v>
      </c>
      <c r="E144" s="87"/>
      <c r="F144" s="88" t="s">
        <v>3221</v>
      </c>
      <c r="G144" s="88" t="s">
        <v>3212</v>
      </c>
      <c r="H144" s="91"/>
      <c r="I144" s="91"/>
      <c r="J144" s="91"/>
      <c r="K144" s="91"/>
      <c r="L144" s="88" t="s">
        <v>3229</v>
      </c>
    </row>
    <row r="145" spans="1:12" s="90" customFormat="1" ht="58" x14ac:dyDescent="0.2">
      <c r="A145" s="86">
        <f>MAX(A$4:A144)+1</f>
        <v>141</v>
      </c>
      <c r="B145" s="86" t="s">
        <v>454</v>
      </c>
      <c r="C145" s="87" t="s">
        <v>159</v>
      </c>
      <c r="D145" s="87" t="s">
        <v>160</v>
      </c>
      <c r="E145" s="87" t="s">
        <v>3400</v>
      </c>
      <c r="F145" s="88" t="s">
        <v>3221</v>
      </c>
      <c r="G145" s="88" t="s">
        <v>3212</v>
      </c>
      <c r="H145" s="89"/>
      <c r="I145" s="89"/>
      <c r="J145" s="89"/>
      <c r="K145" s="89"/>
      <c r="L145" s="88"/>
    </row>
    <row r="146" spans="1:12" s="90" customFormat="1" ht="58" x14ac:dyDescent="0.2">
      <c r="A146" s="94"/>
      <c r="B146" s="94" t="s">
        <v>454</v>
      </c>
      <c r="C146" s="95" t="s">
        <v>3608</v>
      </c>
      <c r="D146" s="95" t="s">
        <v>3592</v>
      </c>
      <c r="E146" s="95" t="s">
        <v>3591</v>
      </c>
      <c r="F146" s="96" t="s">
        <v>3590</v>
      </c>
      <c r="G146" s="96"/>
      <c r="H146" s="97"/>
      <c r="I146" s="97"/>
      <c r="J146" s="97"/>
      <c r="K146" s="97"/>
      <c r="L146" s="96"/>
    </row>
    <row r="147" spans="1:12" s="90" customFormat="1" ht="72.5" x14ac:dyDescent="0.2">
      <c r="A147" s="94"/>
      <c r="B147" s="94" t="s">
        <v>454</v>
      </c>
      <c r="C147" s="95" t="s">
        <v>3609</v>
      </c>
      <c r="D147" s="95" t="s">
        <v>3593</v>
      </c>
      <c r="E147" s="95" t="s">
        <v>3602</v>
      </c>
      <c r="F147" s="96" t="s">
        <v>3590</v>
      </c>
      <c r="G147" s="96"/>
      <c r="H147" s="97"/>
      <c r="I147" s="97"/>
      <c r="J147" s="97"/>
      <c r="K147" s="97"/>
      <c r="L147" s="96"/>
    </row>
    <row r="148" spans="1:12" s="90" customFormat="1" ht="58" x14ac:dyDescent="0.2">
      <c r="A148" s="94"/>
      <c r="B148" s="94" t="s">
        <v>454</v>
      </c>
      <c r="C148" s="95" t="s">
        <v>3610</v>
      </c>
      <c r="D148" s="95" t="s">
        <v>3594</v>
      </c>
      <c r="E148" s="95" t="s">
        <v>3603</v>
      </c>
      <c r="F148" s="96" t="s">
        <v>3590</v>
      </c>
      <c r="G148" s="96"/>
      <c r="H148" s="97"/>
      <c r="I148" s="97"/>
      <c r="J148" s="97"/>
      <c r="K148" s="97"/>
      <c r="L148" s="96"/>
    </row>
    <row r="149" spans="1:12" s="90" customFormat="1" ht="58" x14ac:dyDescent="0.2">
      <c r="A149" s="94"/>
      <c r="B149" s="94" t="s">
        <v>454</v>
      </c>
      <c r="C149" s="95" t="s">
        <v>3611</v>
      </c>
      <c r="D149" s="95" t="s">
        <v>3595</v>
      </c>
      <c r="E149" s="95" t="s">
        <v>3604</v>
      </c>
      <c r="F149" s="96" t="s">
        <v>3590</v>
      </c>
      <c r="G149" s="96"/>
      <c r="H149" s="97"/>
      <c r="I149" s="97"/>
      <c r="J149" s="97"/>
      <c r="K149" s="97"/>
      <c r="L149" s="96"/>
    </row>
    <row r="150" spans="1:12" s="90" customFormat="1" ht="58" x14ac:dyDescent="0.2">
      <c r="A150" s="94"/>
      <c r="B150" s="94" t="s">
        <v>454</v>
      </c>
      <c r="C150" s="95" t="s">
        <v>3612</v>
      </c>
      <c r="D150" s="95" t="s">
        <v>3596</v>
      </c>
      <c r="E150" s="95" t="s">
        <v>3605</v>
      </c>
      <c r="F150" s="96" t="s">
        <v>3590</v>
      </c>
      <c r="G150" s="96"/>
      <c r="H150" s="97"/>
      <c r="I150" s="97"/>
      <c r="J150" s="97"/>
      <c r="K150" s="97"/>
      <c r="L150" s="96"/>
    </row>
    <row r="151" spans="1:12" s="90" customFormat="1" ht="72.5" x14ac:dyDescent="0.2">
      <c r="A151" s="94"/>
      <c r="B151" s="94" t="s">
        <v>454</v>
      </c>
      <c r="C151" s="95" t="s">
        <v>3613</v>
      </c>
      <c r="D151" s="95" t="s">
        <v>3597</v>
      </c>
      <c r="E151" s="95" t="s">
        <v>3606</v>
      </c>
      <c r="F151" s="96" t="s">
        <v>3590</v>
      </c>
      <c r="G151" s="96"/>
      <c r="H151" s="97"/>
      <c r="I151" s="97"/>
      <c r="J151" s="97"/>
      <c r="K151" s="97"/>
      <c r="L151" s="96"/>
    </row>
    <row r="152" spans="1:12" s="90" customFormat="1" ht="58" x14ac:dyDescent="0.2">
      <c r="A152" s="94"/>
      <c r="B152" s="94" t="s">
        <v>454</v>
      </c>
      <c r="C152" s="95" t="s">
        <v>3614</v>
      </c>
      <c r="D152" s="95" t="s">
        <v>3598</v>
      </c>
      <c r="E152" s="95" t="s">
        <v>3591</v>
      </c>
      <c r="F152" s="96" t="s">
        <v>3590</v>
      </c>
      <c r="G152" s="96"/>
      <c r="H152" s="97"/>
      <c r="I152" s="97"/>
      <c r="J152" s="97"/>
      <c r="K152" s="97"/>
      <c r="L152" s="96"/>
    </row>
    <row r="153" spans="1:12" s="90" customFormat="1" ht="58" x14ac:dyDescent="0.2">
      <c r="A153" s="94"/>
      <c r="B153" s="94" t="s">
        <v>454</v>
      </c>
      <c r="C153" s="95" t="s">
        <v>3615</v>
      </c>
      <c r="D153" s="95" t="s">
        <v>3599</v>
      </c>
      <c r="E153" s="95" t="s">
        <v>3591</v>
      </c>
      <c r="F153" s="96" t="s">
        <v>3590</v>
      </c>
      <c r="G153" s="96"/>
      <c r="H153" s="97"/>
      <c r="I153" s="97"/>
      <c r="J153" s="97"/>
      <c r="K153" s="97"/>
      <c r="L153" s="96"/>
    </row>
    <row r="154" spans="1:12" s="90" customFormat="1" ht="58" x14ac:dyDescent="0.2">
      <c r="A154" s="94"/>
      <c r="B154" s="94" t="s">
        <v>454</v>
      </c>
      <c r="C154" s="95" t="s">
        <v>3616</v>
      </c>
      <c r="D154" s="95" t="s">
        <v>3600</v>
      </c>
      <c r="E154" s="95" t="s">
        <v>3607</v>
      </c>
      <c r="F154" s="96" t="s">
        <v>3590</v>
      </c>
      <c r="G154" s="96"/>
      <c r="H154" s="97"/>
      <c r="I154" s="97"/>
      <c r="J154" s="97"/>
      <c r="K154" s="97"/>
      <c r="L154" s="96"/>
    </row>
    <row r="155" spans="1:12" s="90" customFormat="1" ht="58" x14ac:dyDescent="0.2">
      <c r="A155" s="94"/>
      <c r="B155" s="94" t="s">
        <v>454</v>
      </c>
      <c r="C155" s="95" t="s">
        <v>3617</v>
      </c>
      <c r="D155" s="95" t="s">
        <v>3601</v>
      </c>
      <c r="E155" s="95" t="s">
        <v>3607</v>
      </c>
      <c r="F155" s="96" t="s">
        <v>3590</v>
      </c>
      <c r="G155" s="96"/>
      <c r="H155" s="97"/>
      <c r="I155" s="97"/>
      <c r="J155" s="97"/>
      <c r="K155" s="97"/>
      <c r="L155" s="96"/>
    </row>
    <row r="156" spans="1:12" s="90" customFormat="1" ht="58" x14ac:dyDescent="0.2">
      <c r="A156" s="86">
        <f>MAX(A$4:A145)+1</f>
        <v>142</v>
      </c>
      <c r="B156" s="86" t="s">
        <v>454</v>
      </c>
      <c r="C156" s="87" t="s">
        <v>161</v>
      </c>
      <c r="D156" s="87" t="s">
        <v>162</v>
      </c>
      <c r="E156" s="87" t="s">
        <v>3400</v>
      </c>
      <c r="F156" s="88" t="s">
        <v>3221</v>
      </c>
      <c r="G156" s="88" t="s">
        <v>3212</v>
      </c>
      <c r="H156" s="89"/>
      <c r="I156" s="89"/>
      <c r="J156" s="89"/>
      <c r="K156" s="89"/>
      <c r="L156" s="88"/>
    </row>
    <row r="157" spans="1:12" s="90" customFormat="1" ht="58" x14ac:dyDescent="0.2">
      <c r="A157" s="94"/>
      <c r="B157" s="94" t="s">
        <v>454</v>
      </c>
      <c r="C157" s="95" t="s">
        <v>3618</v>
      </c>
      <c r="D157" s="95" t="s">
        <v>3592</v>
      </c>
      <c r="E157" s="95" t="s">
        <v>3591</v>
      </c>
      <c r="F157" s="96" t="s">
        <v>3590</v>
      </c>
      <c r="G157" s="96"/>
      <c r="H157" s="97"/>
      <c r="I157" s="97"/>
      <c r="J157" s="97"/>
      <c r="K157" s="97"/>
      <c r="L157" s="96"/>
    </row>
    <row r="158" spans="1:12" s="90" customFormat="1" ht="72.5" x14ac:dyDescent="0.2">
      <c r="A158" s="94"/>
      <c r="B158" s="94" t="s">
        <v>454</v>
      </c>
      <c r="C158" s="95" t="s">
        <v>3619</v>
      </c>
      <c r="D158" s="95" t="s">
        <v>3593</v>
      </c>
      <c r="E158" s="95" t="s">
        <v>3602</v>
      </c>
      <c r="F158" s="96" t="s">
        <v>3590</v>
      </c>
      <c r="G158" s="96"/>
      <c r="H158" s="97"/>
      <c r="I158" s="97"/>
      <c r="J158" s="97"/>
      <c r="K158" s="97"/>
      <c r="L158" s="96"/>
    </row>
    <row r="159" spans="1:12" s="90" customFormat="1" ht="58" x14ac:dyDescent="0.2">
      <c r="A159" s="94"/>
      <c r="B159" s="94" t="s">
        <v>454</v>
      </c>
      <c r="C159" s="95" t="s">
        <v>3620</v>
      </c>
      <c r="D159" s="95" t="s">
        <v>3594</v>
      </c>
      <c r="E159" s="95" t="s">
        <v>3603</v>
      </c>
      <c r="F159" s="96" t="s">
        <v>3590</v>
      </c>
      <c r="G159" s="96"/>
      <c r="H159" s="97"/>
      <c r="I159" s="97"/>
      <c r="J159" s="97"/>
      <c r="K159" s="97"/>
      <c r="L159" s="96"/>
    </row>
    <row r="160" spans="1:12" s="90" customFormat="1" ht="58" x14ac:dyDescent="0.2">
      <c r="A160" s="94"/>
      <c r="B160" s="94" t="s">
        <v>454</v>
      </c>
      <c r="C160" s="95" t="s">
        <v>3621</v>
      </c>
      <c r="D160" s="95" t="s">
        <v>3595</v>
      </c>
      <c r="E160" s="95" t="s">
        <v>3604</v>
      </c>
      <c r="F160" s="96" t="s">
        <v>3590</v>
      </c>
      <c r="G160" s="96"/>
      <c r="H160" s="97"/>
      <c r="I160" s="97"/>
      <c r="J160" s="97"/>
      <c r="K160" s="97"/>
      <c r="L160" s="96"/>
    </row>
    <row r="161" spans="1:12" s="90" customFormat="1" ht="58" x14ac:dyDescent="0.2">
      <c r="A161" s="94"/>
      <c r="B161" s="94" t="s">
        <v>454</v>
      </c>
      <c r="C161" s="95" t="s">
        <v>3622</v>
      </c>
      <c r="D161" s="95" t="s">
        <v>3596</v>
      </c>
      <c r="E161" s="95" t="s">
        <v>3605</v>
      </c>
      <c r="F161" s="96" t="s">
        <v>3590</v>
      </c>
      <c r="G161" s="96"/>
      <c r="H161" s="97"/>
      <c r="I161" s="97"/>
      <c r="J161" s="97"/>
      <c r="K161" s="97"/>
      <c r="L161" s="96"/>
    </row>
    <row r="162" spans="1:12" s="90" customFormat="1" ht="72.5" x14ac:dyDescent="0.2">
      <c r="A162" s="94"/>
      <c r="B162" s="94" t="s">
        <v>454</v>
      </c>
      <c r="C162" s="95" t="s">
        <v>3623</v>
      </c>
      <c r="D162" s="95" t="s">
        <v>3597</v>
      </c>
      <c r="E162" s="95" t="s">
        <v>3606</v>
      </c>
      <c r="F162" s="96" t="s">
        <v>3590</v>
      </c>
      <c r="G162" s="96"/>
      <c r="H162" s="97"/>
      <c r="I162" s="97"/>
      <c r="J162" s="97"/>
      <c r="K162" s="97"/>
      <c r="L162" s="96"/>
    </row>
    <row r="163" spans="1:12" s="90" customFormat="1" ht="58" x14ac:dyDescent="0.2">
      <c r="A163" s="94"/>
      <c r="B163" s="94" t="s">
        <v>454</v>
      </c>
      <c r="C163" s="95" t="s">
        <v>3624</v>
      </c>
      <c r="D163" s="95" t="s">
        <v>3598</v>
      </c>
      <c r="E163" s="95" t="s">
        <v>3591</v>
      </c>
      <c r="F163" s="96" t="s">
        <v>3590</v>
      </c>
      <c r="G163" s="96"/>
      <c r="H163" s="97"/>
      <c r="I163" s="97"/>
      <c r="J163" s="97"/>
      <c r="K163" s="97"/>
      <c r="L163" s="96"/>
    </row>
    <row r="164" spans="1:12" s="90" customFormat="1" ht="58" x14ac:dyDescent="0.2">
      <c r="A164" s="94"/>
      <c r="B164" s="94" t="s">
        <v>454</v>
      </c>
      <c r="C164" s="95" t="s">
        <v>3615</v>
      </c>
      <c r="D164" s="95" t="s">
        <v>3599</v>
      </c>
      <c r="E164" s="95" t="s">
        <v>3591</v>
      </c>
      <c r="F164" s="96" t="s">
        <v>3590</v>
      </c>
      <c r="G164" s="96"/>
      <c r="H164" s="97"/>
      <c r="I164" s="97"/>
      <c r="J164" s="97"/>
      <c r="K164" s="97"/>
      <c r="L164" s="96"/>
    </row>
    <row r="165" spans="1:12" s="90" customFormat="1" ht="58" x14ac:dyDescent="0.2">
      <c r="A165" s="94"/>
      <c r="B165" s="94" t="s">
        <v>454</v>
      </c>
      <c r="C165" s="95" t="s">
        <v>3625</v>
      </c>
      <c r="D165" s="95" t="s">
        <v>3600</v>
      </c>
      <c r="E165" s="95" t="s">
        <v>3607</v>
      </c>
      <c r="F165" s="96" t="s">
        <v>3590</v>
      </c>
      <c r="G165" s="96"/>
      <c r="H165" s="97"/>
      <c r="I165" s="97"/>
      <c r="J165" s="97"/>
      <c r="K165" s="97"/>
      <c r="L165" s="96"/>
    </row>
    <row r="166" spans="1:12" s="90" customFormat="1" ht="58" x14ac:dyDescent="0.2">
      <c r="A166" s="94"/>
      <c r="B166" s="94" t="s">
        <v>454</v>
      </c>
      <c r="C166" s="95" t="s">
        <v>3626</v>
      </c>
      <c r="D166" s="95" t="s">
        <v>3601</v>
      </c>
      <c r="E166" s="95" t="s">
        <v>3607</v>
      </c>
      <c r="F166" s="96" t="s">
        <v>3590</v>
      </c>
      <c r="G166" s="96"/>
      <c r="H166" s="97"/>
      <c r="I166" s="97"/>
      <c r="J166" s="97"/>
      <c r="K166" s="97"/>
      <c r="L166" s="96"/>
    </row>
    <row r="167" spans="1:12" s="90" customFormat="1" ht="58" x14ac:dyDescent="0.2">
      <c r="A167" s="86">
        <f>MAX(A$4:A156)+1</f>
        <v>143</v>
      </c>
      <c r="B167" s="86" t="s">
        <v>454</v>
      </c>
      <c r="C167" s="87" t="s">
        <v>3198</v>
      </c>
      <c r="D167" s="87" t="s">
        <v>3194</v>
      </c>
      <c r="E167" s="87" t="s">
        <v>3400</v>
      </c>
      <c r="F167" s="88" t="s">
        <v>3221</v>
      </c>
      <c r="G167" s="88" t="s">
        <v>3212</v>
      </c>
      <c r="H167" s="89"/>
      <c r="I167" s="89"/>
      <c r="J167" s="89"/>
      <c r="K167" s="89"/>
      <c r="L167" s="88" t="s">
        <v>3228</v>
      </c>
    </row>
    <row r="168" spans="1:12" s="90" customFormat="1" ht="58" x14ac:dyDescent="0.2">
      <c r="A168" s="86">
        <f>MAX(A$4:A167)+1</f>
        <v>144</v>
      </c>
      <c r="B168" s="86" t="s">
        <v>454</v>
      </c>
      <c r="C168" s="87" t="s">
        <v>3199</v>
      </c>
      <c r="D168" s="87" t="s">
        <v>3194</v>
      </c>
      <c r="E168" s="87" t="s">
        <v>3400</v>
      </c>
      <c r="F168" s="88" t="s">
        <v>3221</v>
      </c>
      <c r="G168" s="88" t="s">
        <v>3212</v>
      </c>
      <c r="H168" s="89"/>
      <c r="I168" s="89"/>
      <c r="J168" s="89"/>
      <c r="K168" s="89"/>
      <c r="L168" s="88"/>
    </row>
    <row r="169" spans="1:12" s="90" customFormat="1" ht="58" x14ac:dyDescent="0.2">
      <c r="A169" s="86">
        <f>MAX(A$4:A168)+1</f>
        <v>145</v>
      </c>
      <c r="B169" s="86" t="s">
        <v>454</v>
      </c>
      <c r="C169" s="87" t="s">
        <v>3200</v>
      </c>
      <c r="D169" s="87" t="s">
        <v>3194</v>
      </c>
      <c r="E169" s="87" t="s">
        <v>3400</v>
      </c>
      <c r="F169" s="88" t="s">
        <v>3221</v>
      </c>
      <c r="G169" s="88" t="s">
        <v>3212</v>
      </c>
      <c r="H169" s="89"/>
      <c r="I169" s="89"/>
      <c r="J169" s="89"/>
      <c r="K169" s="89"/>
      <c r="L169" s="88"/>
    </row>
    <row r="170" spans="1:12" s="90" customFormat="1" ht="58" x14ac:dyDescent="0.2">
      <c r="A170" s="86">
        <f>MAX(A$4:A169)+1</f>
        <v>146</v>
      </c>
      <c r="B170" s="86" t="s">
        <v>454</v>
      </c>
      <c r="C170" s="87" t="s">
        <v>3201</v>
      </c>
      <c r="D170" s="87" t="s">
        <v>3195</v>
      </c>
      <c r="E170" s="87" t="s">
        <v>3400</v>
      </c>
      <c r="F170" s="88" t="s">
        <v>3221</v>
      </c>
      <c r="G170" s="88" t="s">
        <v>3212</v>
      </c>
      <c r="H170" s="89"/>
      <c r="I170" s="89"/>
      <c r="J170" s="89"/>
      <c r="K170" s="89"/>
      <c r="L170" s="88" t="s">
        <v>3228</v>
      </c>
    </row>
    <row r="171" spans="1:12" s="90" customFormat="1" ht="58" x14ac:dyDescent="0.2">
      <c r="A171" s="86">
        <f>MAX(A$4:A170)+1</f>
        <v>147</v>
      </c>
      <c r="B171" s="86" t="s">
        <v>454</v>
      </c>
      <c r="C171" s="87" t="s">
        <v>3202</v>
      </c>
      <c r="D171" s="87" t="s">
        <v>3195</v>
      </c>
      <c r="E171" s="87" t="s">
        <v>3400</v>
      </c>
      <c r="F171" s="88" t="s">
        <v>3221</v>
      </c>
      <c r="G171" s="88" t="s">
        <v>3212</v>
      </c>
      <c r="H171" s="89"/>
      <c r="I171" s="89"/>
      <c r="J171" s="89"/>
      <c r="K171" s="89"/>
      <c r="L171" s="88" t="s">
        <v>3204</v>
      </c>
    </row>
    <row r="172" spans="1:12" s="90" customFormat="1" ht="58" x14ac:dyDescent="0.2">
      <c r="A172" s="86">
        <f>MAX(A$4:A171)+1</f>
        <v>148</v>
      </c>
      <c r="B172" s="86" t="s">
        <v>454</v>
      </c>
      <c r="C172" s="87" t="s">
        <v>3203</v>
      </c>
      <c r="D172" s="87" t="s">
        <v>3195</v>
      </c>
      <c r="E172" s="87" t="s">
        <v>3400</v>
      </c>
      <c r="F172" s="88" t="s">
        <v>3221</v>
      </c>
      <c r="G172" s="88" t="s">
        <v>3212</v>
      </c>
      <c r="H172" s="89"/>
      <c r="I172" s="89"/>
      <c r="J172" s="89"/>
      <c r="K172" s="89"/>
      <c r="L172" s="88" t="s">
        <v>3204</v>
      </c>
    </row>
    <row r="173" spans="1:12" s="90" customFormat="1" ht="43.5" x14ac:dyDescent="0.2">
      <c r="A173" s="86">
        <f>MAX(A$4:A172)+1</f>
        <v>149</v>
      </c>
      <c r="B173" s="86" t="s">
        <v>454</v>
      </c>
      <c r="C173" s="87" t="s">
        <v>163</v>
      </c>
      <c r="D173" s="87" t="s">
        <v>164</v>
      </c>
      <c r="E173" s="87" t="s">
        <v>3401</v>
      </c>
      <c r="F173" s="88" t="s">
        <v>3221</v>
      </c>
      <c r="G173" s="88" t="s">
        <v>3212</v>
      </c>
      <c r="H173" s="89"/>
      <c r="I173" s="89"/>
      <c r="J173" s="89"/>
      <c r="K173" s="89"/>
      <c r="L173" s="88"/>
    </row>
    <row r="174" spans="1:12" s="90" customFormat="1" ht="29" x14ac:dyDescent="0.2">
      <c r="A174" s="86">
        <f>MAX(A$4:A173)+1</f>
        <v>150</v>
      </c>
      <c r="B174" s="86" t="s">
        <v>454</v>
      </c>
      <c r="C174" s="87" t="s">
        <v>2425</v>
      </c>
      <c r="D174" s="87" t="s">
        <v>166</v>
      </c>
      <c r="E174" s="87" t="s">
        <v>3402</v>
      </c>
      <c r="F174" s="88" t="s">
        <v>3221</v>
      </c>
      <c r="G174" s="88" t="s">
        <v>3212</v>
      </c>
      <c r="H174" s="89"/>
      <c r="I174" s="89"/>
      <c r="J174" s="89"/>
      <c r="K174" s="89"/>
      <c r="L174" s="88" t="s">
        <v>3233</v>
      </c>
    </row>
    <row r="175" spans="1:12" s="90" customFormat="1" ht="29" x14ac:dyDescent="0.2">
      <c r="A175" s="86">
        <f>MAX(A$4:A174)+1</f>
        <v>151</v>
      </c>
      <c r="B175" s="86" t="s">
        <v>454</v>
      </c>
      <c r="C175" s="87" t="s">
        <v>2426</v>
      </c>
      <c r="D175" s="87" t="s">
        <v>168</v>
      </c>
      <c r="E175" s="87" t="s">
        <v>3402</v>
      </c>
      <c r="F175" s="88" t="s">
        <v>3221</v>
      </c>
      <c r="G175" s="88" t="s">
        <v>3212</v>
      </c>
      <c r="H175" s="89"/>
      <c r="I175" s="89"/>
      <c r="J175" s="89"/>
      <c r="K175" s="89"/>
      <c r="L175" s="88" t="s">
        <v>3233</v>
      </c>
    </row>
    <row r="176" spans="1:12" s="90" customFormat="1" ht="29" x14ac:dyDescent="0.2">
      <c r="A176" s="86">
        <f>MAX(A$4:A175)+1</f>
        <v>152</v>
      </c>
      <c r="B176" s="86" t="s">
        <v>454</v>
      </c>
      <c r="C176" s="87" t="s">
        <v>2427</v>
      </c>
      <c r="D176" s="87" t="s">
        <v>170</v>
      </c>
      <c r="E176" s="87" t="s">
        <v>3402</v>
      </c>
      <c r="F176" s="88" t="s">
        <v>3221</v>
      </c>
      <c r="G176" s="88" t="s">
        <v>3212</v>
      </c>
      <c r="H176" s="89"/>
      <c r="I176" s="89"/>
      <c r="J176" s="89"/>
      <c r="K176" s="89"/>
      <c r="L176" s="88" t="s">
        <v>3233</v>
      </c>
    </row>
    <row r="177" spans="1:12" s="90" customFormat="1" ht="29" x14ac:dyDescent="0.2">
      <c r="A177" s="86">
        <f>MAX(A$4:A176)+1</f>
        <v>153</v>
      </c>
      <c r="B177" s="86" t="s">
        <v>454</v>
      </c>
      <c r="C177" s="87" t="s">
        <v>219</v>
      </c>
      <c r="D177" s="87" t="s">
        <v>220</v>
      </c>
      <c r="E177" s="87" t="s">
        <v>3535</v>
      </c>
      <c r="F177" s="88" t="s">
        <v>3221</v>
      </c>
      <c r="G177" s="88" t="s">
        <v>3212</v>
      </c>
      <c r="H177" s="91"/>
      <c r="I177" s="91"/>
      <c r="J177" s="91"/>
      <c r="K177" s="91"/>
      <c r="L177" s="88"/>
    </row>
    <row r="178" spans="1:12" s="90" customFormat="1" x14ac:dyDescent="0.2">
      <c r="A178" s="86">
        <f>MAX(A$4:A177)+1</f>
        <v>154</v>
      </c>
      <c r="B178" s="86" t="s">
        <v>454</v>
      </c>
      <c r="C178" s="87" t="s">
        <v>171</v>
      </c>
      <c r="D178" s="87" t="s">
        <v>172</v>
      </c>
      <c r="E178" s="87" t="s">
        <v>3402</v>
      </c>
      <c r="F178" s="88" t="s">
        <v>3221</v>
      </c>
      <c r="G178" s="88" t="s">
        <v>3212</v>
      </c>
      <c r="H178" s="89"/>
      <c r="I178" s="89"/>
      <c r="J178" s="89"/>
      <c r="K178" s="89"/>
      <c r="L178" s="88"/>
    </row>
    <row r="179" spans="1:12" s="90" customFormat="1" ht="14.25" customHeight="1" x14ac:dyDescent="0.2">
      <c r="A179" s="86">
        <f>MAX(A$4:A178)+1</f>
        <v>155</v>
      </c>
      <c r="B179" s="86" t="s">
        <v>454</v>
      </c>
      <c r="C179" s="87" t="s">
        <v>211</v>
      </c>
      <c r="D179" s="87" t="s">
        <v>212</v>
      </c>
      <c r="E179" s="87" t="s">
        <v>3403</v>
      </c>
      <c r="F179" s="88" t="s">
        <v>3221</v>
      </c>
      <c r="G179" s="88" t="s">
        <v>3212</v>
      </c>
      <c r="H179" s="89"/>
      <c r="I179" s="89"/>
      <c r="J179" s="89"/>
      <c r="K179" s="89"/>
      <c r="L179" s="88"/>
    </row>
    <row r="180" spans="1:12" s="90" customFormat="1" ht="13.5" customHeight="1" x14ac:dyDescent="0.2">
      <c r="A180" s="86">
        <f>MAX(A$4:A179)+1</f>
        <v>156</v>
      </c>
      <c r="B180" s="86" t="s">
        <v>454</v>
      </c>
      <c r="C180" s="87" t="s">
        <v>3017</v>
      </c>
      <c r="D180" s="87" t="s">
        <v>2931</v>
      </c>
      <c r="E180" s="87"/>
      <c r="F180" s="88" t="s">
        <v>3221</v>
      </c>
      <c r="G180" s="88" t="s">
        <v>3212</v>
      </c>
      <c r="H180" s="89"/>
      <c r="I180" s="89"/>
      <c r="J180" s="89"/>
      <c r="K180" s="89"/>
      <c r="L180" s="88" t="s">
        <v>3229</v>
      </c>
    </row>
    <row r="181" spans="1:12" s="90" customFormat="1" x14ac:dyDescent="0.2">
      <c r="A181" s="86">
        <f>MAX(A$4:A180)+1</f>
        <v>157</v>
      </c>
      <c r="B181" s="86" t="s">
        <v>454</v>
      </c>
      <c r="C181" s="87" t="s">
        <v>3024</v>
      </c>
      <c r="D181" s="87" t="s">
        <v>2932</v>
      </c>
      <c r="E181" s="87"/>
      <c r="F181" s="88" t="s">
        <v>3221</v>
      </c>
      <c r="G181" s="88" t="s">
        <v>3212</v>
      </c>
      <c r="H181" s="89"/>
      <c r="I181" s="89"/>
      <c r="J181" s="89"/>
      <c r="K181" s="89"/>
      <c r="L181" s="88" t="s">
        <v>3229</v>
      </c>
    </row>
    <row r="182" spans="1:12" s="90" customFormat="1" x14ac:dyDescent="0.2">
      <c r="A182" s="86">
        <f>MAX(A$4:A181)+1</f>
        <v>158</v>
      </c>
      <c r="B182" s="86" t="s">
        <v>454</v>
      </c>
      <c r="C182" s="87" t="s">
        <v>3025</v>
      </c>
      <c r="D182" s="87" t="s">
        <v>2933</v>
      </c>
      <c r="E182" s="87"/>
      <c r="F182" s="88" t="s">
        <v>3221</v>
      </c>
      <c r="G182" s="88" t="s">
        <v>3212</v>
      </c>
      <c r="H182" s="89"/>
      <c r="I182" s="89"/>
      <c r="J182" s="89"/>
      <c r="K182" s="89"/>
      <c r="L182" s="88" t="s">
        <v>3229</v>
      </c>
    </row>
    <row r="183" spans="1:12" s="90" customFormat="1" x14ac:dyDescent="0.2">
      <c r="A183" s="86">
        <f>MAX(A$4:A182)+1</f>
        <v>159</v>
      </c>
      <c r="B183" s="86" t="s">
        <v>454</v>
      </c>
      <c r="C183" s="87" t="s">
        <v>3026</v>
      </c>
      <c r="D183" s="87" t="s">
        <v>2934</v>
      </c>
      <c r="E183" s="87"/>
      <c r="F183" s="88" t="s">
        <v>3221</v>
      </c>
      <c r="G183" s="88" t="s">
        <v>3212</v>
      </c>
      <c r="H183" s="89"/>
      <c r="I183" s="89"/>
      <c r="J183" s="89"/>
      <c r="K183" s="89"/>
      <c r="L183" s="88" t="s">
        <v>3229</v>
      </c>
    </row>
    <row r="184" spans="1:12" s="90" customFormat="1" x14ac:dyDescent="0.2">
      <c r="A184" s="86">
        <f>MAX(A$4:A183)+1</f>
        <v>160</v>
      </c>
      <c r="B184" s="86" t="s">
        <v>454</v>
      </c>
      <c r="C184" s="87" t="s">
        <v>3055</v>
      </c>
      <c r="D184" s="87" t="s">
        <v>3057</v>
      </c>
      <c r="E184" s="87"/>
      <c r="F184" s="88" t="s">
        <v>3221</v>
      </c>
      <c r="G184" s="88" t="s">
        <v>3212</v>
      </c>
      <c r="H184" s="89"/>
      <c r="I184" s="89"/>
      <c r="J184" s="89"/>
      <c r="K184" s="89"/>
      <c r="L184" s="88" t="s">
        <v>3230</v>
      </c>
    </row>
    <row r="185" spans="1:12" s="90" customFormat="1" x14ac:dyDescent="0.2">
      <c r="A185" s="86">
        <f>MAX(A$4:A184)+1</f>
        <v>161</v>
      </c>
      <c r="B185" s="86" t="s">
        <v>454</v>
      </c>
      <c r="C185" s="87" t="s">
        <v>3054</v>
      </c>
      <c r="D185" s="87" t="s">
        <v>3056</v>
      </c>
      <c r="E185" s="87"/>
      <c r="F185" s="88" t="s">
        <v>3221</v>
      </c>
      <c r="G185" s="88" t="s">
        <v>3212</v>
      </c>
      <c r="H185" s="89"/>
      <c r="I185" s="89"/>
      <c r="J185" s="89"/>
      <c r="K185" s="89"/>
      <c r="L185" s="88" t="s">
        <v>3230</v>
      </c>
    </row>
    <row r="186" spans="1:12" s="90" customFormat="1" ht="13.5" customHeight="1" x14ac:dyDescent="0.2">
      <c r="A186" s="86">
        <f>MAX(A$4:A185)+1</f>
        <v>162</v>
      </c>
      <c r="B186" s="86" t="s">
        <v>454</v>
      </c>
      <c r="C186" s="87" t="s">
        <v>3027</v>
      </c>
      <c r="D186" s="87" t="s">
        <v>2930</v>
      </c>
      <c r="E186" s="87"/>
      <c r="F186" s="88" t="s">
        <v>3221</v>
      </c>
      <c r="G186" s="88" t="s">
        <v>3212</v>
      </c>
      <c r="H186" s="89"/>
      <c r="I186" s="89"/>
      <c r="J186" s="89"/>
      <c r="K186" s="89"/>
      <c r="L186" s="88" t="s">
        <v>3229</v>
      </c>
    </row>
    <row r="187" spans="1:12" s="90" customFormat="1" x14ac:dyDescent="0.2">
      <c r="A187" s="86">
        <f>MAX(A$4:A186)+1</f>
        <v>163</v>
      </c>
      <c r="B187" s="86" t="s">
        <v>454</v>
      </c>
      <c r="C187" s="87" t="s">
        <v>3028</v>
      </c>
      <c r="D187" s="87" t="s">
        <v>2935</v>
      </c>
      <c r="E187" s="87"/>
      <c r="F187" s="88" t="s">
        <v>3221</v>
      </c>
      <c r="G187" s="88" t="s">
        <v>3212</v>
      </c>
      <c r="H187" s="89"/>
      <c r="I187" s="89"/>
      <c r="J187" s="89"/>
      <c r="K187" s="89"/>
      <c r="L187" s="88" t="s">
        <v>3229</v>
      </c>
    </row>
    <row r="188" spans="1:12" s="90" customFormat="1" x14ac:dyDescent="0.2">
      <c r="A188" s="86">
        <f>MAX(A$4:A187)+1</f>
        <v>164</v>
      </c>
      <c r="B188" s="86" t="s">
        <v>454</v>
      </c>
      <c r="C188" s="87" t="s">
        <v>3029</v>
      </c>
      <c r="D188" s="87" t="s">
        <v>2936</v>
      </c>
      <c r="E188" s="87"/>
      <c r="F188" s="88" t="s">
        <v>3221</v>
      </c>
      <c r="G188" s="88" t="s">
        <v>3212</v>
      </c>
      <c r="H188" s="89"/>
      <c r="I188" s="89"/>
      <c r="J188" s="89"/>
      <c r="K188" s="89"/>
      <c r="L188" s="88" t="s">
        <v>3229</v>
      </c>
    </row>
    <row r="189" spans="1:12" s="90" customFormat="1" x14ac:dyDescent="0.2">
      <c r="A189" s="86">
        <f>MAX(A$4:A188)+1</f>
        <v>165</v>
      </c>
      <c r="B189" s="86" t="s">
        <v>454</v>
      </c>
      <c r="C189" s="87" t="s">
        <v>3030</v>
      </c>
      <c r="D189" s="87" t="s">
        <v>2937</v>
      </c>
      <c r="E189" s="87"/>
      <c r="F189" s="88" t="s">
        <v>3221</v>
      </c>
      <c r="G189" s="88" t="s">
        <v>3212</v>
      </c>
      <c r="H189" s="89"/>
      <c r="I189" s="89"/>
      <c r="J189" s="89"/>
      <c r="K189" s="89"/>
      <c r="L189" s="88" t="s">
        <v>3229</v>
      </c>
    </row>
    <row r="190" spans="1:12" s="90" customFormat="1" x14ac:dyDescent="0.2">
      <c r="A190" s="86">
        <f>MAX(A$4:A189)+1</f>
        <v>166</v>
      </c>
      <c r="B190" s="86" t="s">
        <v>454</v>
      </c>
      <c r="C190" s="87" t="s">
        <v>3058</v>
      </c>
      <c r="D190" s="87" t="s">
        <v>3060</v>
      </c>
      <c r="E190" s="87"/>
      <c r="F190" s="88" t="s">
        <v>3221</v>
      </c>
      <c r="G190" s="88" t="s">
        <v>3212</v>
      </c>
      <c r="H190" s="89"/>
      <c r="I190" s="89"/>
      <c r="J190" s="89"/>
      <c r="K190" s="89"/>
      <c r="L190" s="88" t="s">
        <v>3230</v>
      </c>
    </row>
    <row r="191" spans="1:12" s="90" customFormat="1" x14ac:dyDescent="0.2">
      <c r="A191" s="86">
        <f>MAX(A$4:A190)+1</f>
        <v>167</v>
      </c>
      <c r="B191" s="86" t="s">
        <v>454</v>
      </c>
      <c r="C191" s="87" t="s">
        <v>3059</v>
      </c>
      <c r="D191" s="87" t="s">
        <v>3061</v>
      </c>
      <c r="E191" s="87"/>
      <c r="F191" s="88" t="s">
        <v>3221</v>
      </c>
      <c r="G191" s="88" t="s">
        <v>3212</v>
      </c>
      <c r="H191" s="89"/>
      <c r="I191" s="89"/>
      <c r="J191" s="89"/>
      <c r="K191" s="89"/>
      <c r="L191" s="88" t="s">
        <v>3230</v>
      </c>
    </row>
    <row r="192" spans="1:12" s="90" customFormat="1" ht="13.5" customHeight="1" x14ac:dyDescent="0.2">
      <c r="A192" s="86">
        <f>MAX(A$4:A191)+1</f>
        <v>168</v>
      </c>
      <c r="B192" s="86" t="s">
        <v>454</v>
      </c>
      <c r="C192" s="87" t="s">
        <v>3031</v>
      </c>
      <c r="D192" s="87" t="s">
        <v>2938</v>
      </c>
      <c r="E192" s="87"/>
      <c r="F192" s="88" t="s">
        <v>3221</v>
      </c>
      <c r="G192" s="88" t="s">
        <v>3212</v>
      </c>
      <c r="H192" s="89"/>
      <c r="I192" s="89"/>
      <c r="J192" s="89"/>
      <c r="K192" s="89"/>
      <c r="L192" s="88" t="s">
        <v>3229</v>
      </c>
    </row>
    <row r="193" spans="1:12" s="90" customFormat="1" x14ac:dyDescent="0.2">
      <c r="A193" s="86">
        <f>MAX(A$4:A192)+1</f>
        <v>169</v>
      </c>
      <c r="B193" s="86" t="s">
        <v>454</v>
      </c>
      <c r="C193" s="87" t="s">
        <v>3032</v>
      </c>
      <c r="D193" s="87" t="s">
        <v>2939</v>
      </c>
      <c r="E193" s="87"/>
      <c r="F193" s="88" t="s">
        <v>3221</v>
      </c>
      <c r="G193" s="88" t="s">
        <v>3212</v>
      </c>
      <c r="H193" s="89"/>
      <c r="I193" s="89"/>
      <c r="J193" s="89"/>
      <c r="K193" s="89"/>
      <c r="L193" s="88" t="s">
        <v>3229</v>
      </c>
    </row>
    <row r="194" spans="1:12" s="90" customFormat="1" x14ac:dyDescent="0.2">
      <c r="A194" s="86">
        <f>MAX(A$4:A193)+1</f>
        <v>170</v>
      </c>
      <c r="B194" s="86" t="s">
        <v>454</v>
      </c>
      <c r="C194" s="87" t="s">
        <v>3033</v>
      </c>
      <c r="D194" s="87" t="s">
        <v>2940</v>
      </c>
      <c r="E194" s="87"/>
      <c r="F194" s="88" t="s">
        <v>3221</v>
      </c>
      <c r="G194" s="88" t="s">
        <v>3212</v>
      </c>
      <c r="H194" s="89"/>
      <c r="I194" s="89"/>
      <c r="J194" s="89"/>
      <c r="K194" s="89"/>
      <c r="L194" s="88" t="s">
        <v>3229</v>
      </c>
    </row>
    <row r="195" spans="1:12" s="90" customFormat="1" x14ac:dyDescent="0.2">
      <c r="A195" s="86">
        <f>MAX(A$4:A194)+1</f>
        <v>171</v>
      </c>
      <c r="B195" s="86" t="s">
        <v>454</v>
      </c>
      <c r="C195" s="87" t="s">
        <v>3034</v>
      </c>
      <c r="D195" s="87" t="s">
        <v>2941</v>
      </c>
      <c r="E195" s="87"/>
      <c r="F195" s="88" t="s">
        <v>3221</v>
      </c>
      <c r="G195" s="88" t="s">
        <v>3212</v>
      </c>
      <c r="H195" s="89"/>
      <c r="I195" s="89"/>
      <c r="J195" s="89"/>
      <c r="K195" s="89"/>
      <c r="L195" s="88" t="s">
        <v>3229</v>
      </c>
    </row>
    <row r="196" spans="1:12" s="90" customFormat="1" x14ac:dyDescent="0.2">
      <c r="A196" s="86">
        <f>MAX(A$4:A195)+1</f>
        <v>172</v>
      </c>
      <c r="B196" s="86" t="s">
        <v>454</v>
      </c>
      <c r="C196" s="87" t="s">
        <v>3063</v>
      </c>
      <c r="D196" s="87" t="s">
        <v>3064</v>
      </c>
      <c r="E196" s="87"/>
      <c r="F196" s="88" t="s">
        <v>3221</v>
      </c>
      <c r="G196" s="88" t="s">
        <v>3212</v>
      </c>
      <c r="H196" s="89"/>
      <c r="I196" s="89"/>
      <c r="J196" s="89"/>
      <c r="K196" s="89"/>
      <c r="L196" s="88" t="s">
        <v>3230</v>
      </c>
    </row>
    <row r="197" spans="1:12" s="90" customFormat="1" x14ac:dyDescent="0.2">
      <c r="A197" s="86">
        <f>MAX(A$4:A196)+1</f>
        <v>173</v>
      </c>
      <c r="B197" s="86" t="s">
        <v>454</v>
      </c>
      <c r="C197" s="87" t="s">
        <v>3062</v>
      </c>
      <c r="D197" s="87" t="s">
        <v>3065</v>
      </c>
      <c r="E197" s="87"/>
      <c r="F197" s="88" t="s">
        <v>3221</v>
      </c>
      <c r="G197" s="88" t="s">
        <v>3212</v>
      </c>
      <c r="H197" s="89"/>
      <c r="I197" s="89"/>
      <c r="J197" s="89"/>
      <c r="K197" s="89"/>
      <c r="L197" s="88" t="s">
        <v>3230</v>
      </c>
    </row>
    <row r="198" spans="1:12" s="90" customFormat="1" ht="72.5" x14ac:dyDescent="0.2">
      <c r="A198" s="86">
        <f>MAX(A$4:A197)+1</f>
        <v>174</v>
      </c>
      <c r="B198" s="86" t="s">
        <v>454</v>
      </c>
      <c r="C198" s="87" t="s">
        <v>155</v>
      </c>
      <c r="D198" s="87" t="s">
        <v>2455</v>
      </c>
      <c r="E198" s="87" t="s">
        <v>3536</v>
      </c>
      <c r="F198" s="88" t="s">
        <v>3221</v>
      </c>
      <c r="G198" s="88" t="s">
        <v>3212</v>
      </c>
      <c r="H198" s="89"/>
      <c r="I198" s="89"/>
      <c r="J198" s="89"/>
      <c r="K198" s="89"/>
      <c r="L198" s="88" t="s">
        <v>3231</v>
      </c>
    </row>
    <row r="199" spans="1:12" s="90" customFormat="1" ht="58" x14ac:dyDescent="0.2">
      <c r="A199" s="94"/>
      <c r="B199" s="94" t="s">
        <v>454</v>
      </c>
      <c r="C199" s="95" t="s">
        <v>3552</v>
      </c>
      <c r="D199" s="95" t="s">
        <v>3553</v>
      </c>
      <c r="E199" s="95" t="s">
        <v>3557</v>
      </c>
      <c r="F199" s="96" t="s">
        <v>3221</v>
      </c>
      <c r="G199" s="96"/>
      <c r="H199" s="97"/>
      <c r="I199" s="97"/>
      <c r="J199" s="97"/>
      <c r="K199" s="97"/>
      <c r="L199" s="96" t="s">
        <v>3558</v>
      </c>
    </row>
    <row r="200" spans="1:12" s="90" customFormat="1" ht="58" x14ac:dyDescent="0.2">
      <c r="A200" s="94"/>
      <c r="B200" s="94" t="s">
        <v>454</v>
      </c>
      <c r="C200" s="95" t="s">
        <v>3554</v>
      </c>
      <c r="D200" s="95" t="s">
        <v>3555</v>
      </c>
      <c r="E200" s="95" t="s">
        <v>3556</v>
      </c>
      <c r="F200" s="96" t="s">
        <v>3221</v>
      </c>
      <c r="G200" s="96"/>
      <c r="H200" s="97"/>
      <c r="I200" s="97"/>
      <c r="J200" s="97"/>
      <c r="K200" s="97"/>
      <c r="L200" s="96" t="s">
        <v>3558</v>
      </c>
    </row>
    <row r="201" spans="1:12" s="90" customFormat="1" ht="72.5" x14ac:dyDescent="0.2">
      <c r="A201" s="86">
        <f>MAX(A$4:A198)+1</f>
        <v>175</v>
      </c>
      <c r="B201" s="86" t="s">
        <v>454</v>
      </c>
      <c r="C201" s="87" t="s">
        <v>157</v>
      </c>
      <c r="D201" s="87" t="s">
        <v>158</v>
      </c>
      <c r="E201" s="87" t="s">
        <v>3404</v>
      </c>
      <c r="F201" s="88" t="s">
        <v>3221</v>
      </c>
      <c r="G201" s="88" t="s">
        <v>3212</v>
      </c>
      <c r="H201" s="89"/>
      <c r="I201" s="89"/>
      <c r="J201" s="89"/>
      <c r="K201" s="89"/>
      <c r="L201" s="88"/>
    </row>
    <row r="202" spans="1:12" s="90" customFormat="1" ht="43.5" x14ac:dyDescent="0.2">
      <c r="A202" s="86">
        <f>MAX(A$4:A201)+1</f>
        <v>176</v>
      </c>
      <c r="B202" s="86" t="s">
        <v>454</v>
      </c>
      <c r="C202" s="87" t="s">
        <v>173</v>
      </c>
      <c r="D202" s="87" t="s">
        <v>174</v>
      </c>
      <c r="E202" s="87" t="s">
        <v>3405</v>
      </c>
      <c r="F202" s="88" t="s">
        <v>3221</v>
      </c>
      <c r="G202" s="88" t="s">
        <v>3212</v>
      </c>
      <c r="H202" s="89"/>
      <c r="I202" s="89"/>
      <c r="J202" s="89"/>
      <c r="K202" s="89"/>
      <c r="L202" s="88"/>
    </row>
    <row r="203" spans="1:12" s="90" customFormat="1" ht="87" x14ac:dyDescent="0.2">
      <c r="A203" s="86">
        <f>MAX(A$4:A202)+1</f>
        <v>177</v>
      </c>
      <c r="B203" s="86" t="s">
        <v>454</v>
      </c>
      <c r="C203" s="87" t="s">
        <v>177</v>
      </c>
      <c r="D203" s="87" t="s">
        <v>178</v>
      </c>
      <c r="E203" s="87" t="s">
        <v>3406</v>
      </c>
      <c r="F203" s="88" t="s">
        <v>3221</v>
      </c>
      <c r="G203" s="88" t="s">
        <v>3212</v>
      </c>
      <c r="H203" s="89"/>
      <c r="I203" s="89"/>
      <c r="J203" s="89"/>
      <c r="K203" s="89"/>
      <c r="L203" s="88"/>
    </row>
    <row r="204" spans="1:12" s="90" customFormat="1" ht="29" x14ac:dyDescent="0.2">
      <c r="A204" s="86">
        <f>MAX(A$4:A203)+1</f>
        <v>178</v>
      </c>
      <c r="B204" s="86" t="s">
        <v>454</v>
      </c>
      <c r="C204" s="87" t="s">
        <v>175</v>
      </c>
      <c r="D204" s="87" t="s">
        <v>2439</v>
      </c>
      <c r="E204" s="87" t="s">
        <v>3407</v>
      </c>
      <c r="F204" s="88" t="s">
        <v>3221</v>
      </c>
      <c r="G204" s="87" t="s">
        <v>3232</v>
      </c>
      <c r="H204" s="89" t="s">
        <v>474</v>
      </c>
      <c r="I204" s="89" t="s">
        <v>474</v>
      </c>
      <c r="J204" s="89"/>
      <c r="K204" s="89"/>
      <c r="L204" s="88"/>
    </row>
    <row r="205" spans="1:12" s="90" customFormat="1" ht="43.5" x14ac:dyDescent="0.2">
      <c r="A205" s="86">
        <f>MAX(A$4:A204)+1</f>
        <v>179</v>
      </c>
      <c r="B205" s="86" t="s">
        <v>454</v>
      </c>
      <c r="C205" s="87" t="s">
        <v>213</v>
      </c>
      <c r="D205" s="87" t="s">
        <v>214</v>
      </c>
      <c r="E205" s="87" t="s">
        <v>3408</v>
      </c>
      <c r="F205" s="88" t="s">
        <v>3221</v>
      </c>
      <c r="G205" s="88" t="s">
        <v>3212</v>
      </c>
      <c r="H205" s="89"/>
      <c r="I205" s="89"/>
      <c r="J205" s="89"/>
      <c r="K205" s="89"/>
      <c r="L205" s="88"/>
    </row>
    <row r="206" spans="1:12" s="90" customFormat="1" ht="43.5" x14ac:dyDescent="0.2">
      <c r="A206" s="86">
        <f>MAX(A$4:A205)+1</f>
        <v>180</v>
      </c>
      <c r="B206" s="86" t="s">
        <v>454</v>
      </c>
      <c r="C206" s="87" t="s">
        <v>179</v>
      </c>
      <c r="D206" s="87" t="s">
        <v>180</v>
      </c>
      <c r="E206" s="87" t="s">
        <v>3409</v>
      </c>
      <c r="F206" s="88" t="s">
        <v>3221</v>
      </c>
      <c r="G206" s="88" t="s">
        <v>3212</v>
      </c>
      <c r="H206" s="89"/>
      <c r="I206" s="89"/>
      <c r="J206" s="89"/>
      <c r="K206" s="89"/>
      <c r="L206" s="88"/>
    </row>
    <row r="207" spans="1:12" s="90" customFormat="1" ht="43.5" x14ac:dyDescent="0.2">
      <c r="A207" s="86">
        <f>MAX(A$4:A206)+1</f>
        <v>181</v>
      </c>
      <c r="B207" s="86" t="s">
        <v>454</v>
      </c>
      <c r="C207" s="87" t="s">
        <v>2429</v>
      </c>
      <c r="D207" s="87" t="s">
        <v>188</v>
      </c>
      <c r="E207" s="87" t="s">
        <v>3410</v>
      </c>
      <c r="F207" s="88" t="s">
        <v>3221</v>
      </c>
      <c r="G207" s="88" t="s">
        <v>3212</v>
      </c>
      <c r="H207" s="91"/>
      <c r="I207" s="91"/>
      <c r="J207" s="91"/>
      <c r="K207" s="91"/>
      <c r="L207" s="88"/>
    </row>
    <row r="208" spans="1:12" s="90" customFormat="1" x14ac:dyDescent="0.2">
      <c r="A208" s="86">
        <f>MAX(A$4:A207)+1</f>
        <v>182</v>
      </c>
      <c r="B208" s="86" t="s">
        <v>454</v>
      </c>
      <c r="C208" s="87" t="s">
        <v>3037</v>
      </c>
      <c r="D208" s="87" t="s">
        <v>2942</v>
      </c>
      <c r="E208" s="87"/>
      <c r="F208" s="88" t="s">
        <v>3221</v>
      </c>
      <c r="G208" s="88" t="s">
        <v>3212</v>
      </c>
      <c r="H208" s="89"/>
      <c r="I208" s="89"/>
      <c r="J208" s="89"/>
      <c r="K208" s="89"/>
      <c r="L208" s="88" t="s">
        <v>3229</v>
      </c>
    </row>
    <row r="209" spans="1:12" s="90" customFormat="1" ht="58" x14ac:dyDescent="0.2">
      <c r="A209" s="94"/>
      <c r="B209" s="94" t="s">
        <v>454</v>
      </c>
      <c r="C209" s="95" t="s">
        <v>3560</v>
      </c>
      <c r="D209" s="95" t="s">
        <v>3569</v>
      </c>
      <c r="E209" s="95" t="s">
        <v>3568</v>
      </c>
      <c r="F209" s="96" t="s">
        <v>3221</v>
      </c>
      <c r="G209" s="96"/>
      <c r="H209" s="97"/>
      <c r="I209" s="97"/>
      <c r="J209" s="97"/>
      <c r="K209" s="97"/>
      <c r="L209" s="96" t="s">
        <v>3558</v>
      </c>
    </row>
    <row r="210" spans="1:12" s="90" customFormat="1" ht="43.5" x14ac:dyDescent="0.2">
      <c r="A210" s="94"/>
      <c r="B210" s="94" t="s">
        <v>454</v>
      </c>
      <c r="C210" s="95" t="s">
        <v>3561</v>
      </c>
      <c r="D210" s="95" t="s">
        <v>3562</v>
      </c>
      <c r="E210" s="95" t="s">
        <v>3570</v>
      </c>
      <c r="F210" s="96" t="s">
        <v>3221</v>
      </c>
      <c r="G210" s="96"/>
      <c r="H210" s="97"/>
      <c r="I210" s="97"/>
      <c r="J210" s="97"/>
      <c r="K210" s="97"/>
      <c r="L210" s="96" t="s">
        <v>3558</v>
      </c>
    </row>
    <row r="211" spans="1:12" s="90" customFormat="1" ht="29" x14ac:dyDescent="0.2">
      <c r="A211" s="94"/>
      <c r="B211" s="94" t="s">
        <v>454</v>
      </c>
      <c r="C211" s="95" t="s">
        <v>3563</v>
      </c>
      <c r="D211" s="95" t="s">
        <v>3564</v>
      </c>
      <c r="E211" s="95" t="s">
        <v>3567</v>
      </c>
      <c r="F211" s="96" t="s">
        <v>3221</v>
      </c>
      <c r="G211" s="96"/>
      <c r="H211" s="97"/>
      <c r="I211" s="97"/>
      <c r="J211" s="97"/>
      <c r="K211" s="97"/>
      <c r="L211" s="96" t="s">
        <v>3558</v>
      </c>
    </row>
    <row r="212" spans="1:12" s="90" customFormat="1" ht="29" x14ac:dyDescent="0.2">
      <c r="A212" s="94"/>
      <c r="B212" s="94" t="s">
        <v>454</v>
      </c>
      <c r="C212" s="95" t="s">
        <v>3565</v>
      </c>
      <c r="D212" s="95" t="s">
        <v>3566</v>
      </c>
      <c r="E212" s="95" t="s">
        <v>3571</v>
      </c>
      <c r="F212" s="96" t="s">
        <v>3221</v>
      </c>
      <c r="G212" s="96"/>
      <c r="H212" s="97"/>
      <c r="I212" s="97"/>
      <c r="J212" s="97"/>
      <c r="K212" s="97"/>
      <c r="L212" s="96" t="s">
        <v>3558</v>
      </c>
    </row>
    <row r="213" spans="1:12" s="90" customFormat="1" ht="116" x14ac:dyDescent="0.2">
      <c r="A213" s="86">
        <f>MAX(A$4:A208)+1</f>
        <v>183</v>
      </c>
      <c r="B213" s="86" t="s">
        <v>454</v>
      </c>
      <c r="C213" s="87" t="s">
        <v>181</v>
      </c>
      <c r="D213" s="87" t="s">
        <v>3046</v>
      </c>
      <c r="E213" s="87" t="s">
        <v>3559</v>
      </c>
      <c r="F213" s="88" t="s">
        <v>3221</v>
      </c>
      <c r="G213" s="87" t="s">
        <v>3234</v>
      </c>
      <c r="H213" s="89" t="s">
        <v>474</v>
      </c>
      <c r="I213" s="89" t="s">
        <v>474</v>
      </c>
      <c r="J213" s="89"/>
      <c r="K213" s="89"/>
      <c r="L213" s="88"/>
    </row>
    <row r="214" spans="1:12" s="90" customFormat="1" ht="87" x14ac:dyDescent="0.2">
      <c r="A214" s="94"/>
      <c r="B214" s="94" t="s">
        <v>454</v>
      </c>
      <c r="C214" s="95" t="s">
        <v>3572</v>
      </c>
      <c r="D214" s="95" t="s">
        <v>3573</v>
      </c>
      <c r="E214" s="95" t="s">
        <v>3576</v>
      </c>
      <c r="F214" s="96" t="s">
        <v>3221</v>
      </c>
      <c r="G214" s="95"/>
      <c r="H214" s="97"/>
      <c r="I214" s="97"/>
      <c r="J214" s="97"/>
      <c r="K214" s="97"/>
      <c r="L214" s="96" t="s">
        <v>3558</v>
      </c>
    </row>
    <row r="215" spans="1:12" s="90" customFormat="1" ht="87" x14ac:dyDescent="0.2">
      <c r="A215" s="94"/>
      <c r="B215" s="94" t="s">
        <v>454</v>
      </c>
      <c r="C215" s="95" t="s">
        <v>3574</v>
      </c>
      <c r="D215" s="95" t="s">
        <v>3575</v>
      </c>
      <c r="E215" s="95" t="s">
        <v>3577</v>
      </c>
      <c r="F215" s="96" t="s">
        <v>3221</v>
      </c>
      <c r="G215" s="95"/>
      <c r="H215" s="97"/>
      <c r="I215" s="97"/>
      <c r="J215" s="97"/>
      <c r="K215" s="97"/>
      <c r="L215" s="96" t="s">
        <v>3558</v>
      </c>
    </row>
    <row r="216" spans="1:12" s="90" customFormat="1" ht="116" x14ac:dyDescent="0.2">
      <c r="A216" s="86">
        <f>MAX(A$4:A213)+1</f>
        <v>184</v>
      </c>
      <c r="B216" s="86" t="s">
        <v>454</v>
      </c>
      <c r="C216" s="87" t="s">
        <v>183</v>
      </c>
      <c r="D216" s="87" t="s">
        <v>184</v>
      </c>
      <c r="E216" s="87" t="s">
        <v>3583</v>
      </c>
      <c r="F216" s="88" t="s">
        <v>3221</v>
      </c>
      <c r="G216" s="87" t="s">
        <v>3234</v>
      </c>
      <c r="H216" s="89" t="s">
        <v>474</v>
      </c>
      <c r="I216" s="89" t="s">
        <v>474</v>
      </c>
      <c r="J216" s="89"/>
      <c r="K216" s="89"/>
      <c r="L216" s="88"/>
    </row>
    <row r="217" spans="1:12" s="90" customFormat="1" ht="101.5" x14ac:dyDescent="0.2">
      <c r="A217" s="86">
        <f>MAX(A$4:A216)+1</f>
        <v>185</v>
      </c>
      <c r="B217" s="86" t="s">
        <v>454</v>
      </c>
      <c r="C217" s="87" t="s">
        <v>185</v>
      </c>
      <c r="D217" s="87" t="s">
        <v>186</v>
      </c>
      <c r="E217" s="87" t="s">
        <v>3411</v>
      </c>
      <c r="F217" s="88" t="s">
        <v>3221</v>
      </c>
      <c r="G217" s="87" t="s">
        <v>3234</v>
      </c>
      <c r="H217" s="89" t="s">
        <v>474</v>
      </c>
      <c r="I217" s="89" t="s">
        <v>474</v>
      </c>
      <c r="J217" s="89"/>
      <c r="K217" s="89"/>
      <c r="L217" s="88"/>
    </row>
    <row r="218" spans="1:12" s="90" customFormat="1" ht="116" x14ac:dyDescent="0.2">
      <c r="A218" s="86">
        <f>MAX(A$4:A217)+1</f>
        <v>186</v>
      </c>
      <c r="B218" s="86" t="s">
        <v>454</v>
      </c>
      <c r="C218" s="87" t="s">
        <v>3035</v>
      </c>
      <c r="D218" s="87" t="s">
        <v>3578</v>
      </c>
      <c r="E218" s="87" t="s">
        <v>3579</v>
      </c>
      <c r="F218" s="88" t="s">
        <v>3221</v>
      </c>
      <c r="G218" s="88" t="s">
        <v>3212</v>
      </c>
      <c r="H218" s="89"/>
      <c r="I218" s="89"/>
      <c r="J218" s="89"/>
      <c r="K218" s="89"/>
      <c r="L218" s="88" t="s">
        <v>3229</v>
      </c>
    </row>
    <row r="219" spans="1:12" s="90" customFormat="1" ht="87" x14ac:dyDescent="0.2">
      <c r="A219" s="94"/>
      <c r="B219" s="94" t="s">
        <v>454</v>
      </c>
      <c r="C219" s="95" t="s">
        <v>3580</v>
      </c>
      <c r="D219" s="95" t="s">
        <v>3637</v>
      </c>
      <c r="E219" s="95" t="s">
        <v>3584</v>
      </c>
      <c r="F219" s="96" t="s">
        <v>3221</v>
      </c>
      <c r="G219" s="96"/>
      <c r="H219" s="97"/>
      <c r="I219" s="97"/>
      <c r="J219" s="97"/>
      <c r="K219" s="97"/>
      <c r="L219" s="96" t="s">
        <v>3558</v>
      </c>
    </row>
    <row r="220" spans="1:12" s="90" customFormat="1" ht="87" x14ac:dyDescent="0.2">
      <c r="A220" s="94"/>
      <c r="B220" s="94" t="s">
        <v>454</v>
      </c>
      <c r="C220" s="95" t="s">
        <v>3581</v>
      </c>
      <c r="D220" s="95" t="s">
        <v>3585</v>
      </c>
      <c r="E220" s="95" t="s">
        <v>3586</v>
      </c>
      <c r="F220" s="96" t="s">
        <v>3221</v>
      </c>
      <c r="G220" s="96"/>
      <c r="H220" s="97"/>
      <c r="I220" s="97"/>
      <c r="J220" s="97"/>
      <c r="K220" s="97"/>
      <c r="L220" s="96" t="s">
        <v>3558</v>
      </c>
    </row>
    <row r="221" spans="1:12" s="90" customFormat="1" ht="87" x14ac:dyDescent="0.2">
      <c r="A221" s="94"/>
      <c r="B221" s="94" t="s">
        <v>454</v>
      </c>
      <c r="C221" s="95" t="s">
        <v>3582</v>
      </c>
      <c r="D221" s="95" t="s">
        <v>3587</v>
      </c>
      <c r="E221" s="95" t="s">
        <v>3588</v>
      </c>
      <c r="F221" s="96" t="s">
        <v>3221</v>
      </c>
      <c r="G221" s="96"/>
      <c r="H221" s="97"/>
      <c r="I221" s="97"/>
      <c r="J221" s="97"/>
      <c r="K221" s="97"/>
      <c r="L221" s="96" t="s">
        <v>3558</v>
      </c>
    </row>
    <row r="222" spans="1:12" s="90" customFormat="1" ht="29" x14ac:dyDescent="0.2">
      <c r="A222" s="86">
        <f>MAX(A$4:A218)+1</f>
        <v>187</v>
      </c>
      <c r="B222" s="86" t="s">
        <v>454</v>
      </c>
      <c r="C222" s="87" t="s">
        <v>189</v>
      </c>
      <c r="D222" s="87" t="s">
        <v>190</v>
      </c>
      <c r="E222" s="87" t="s">
        <v>3412</v>
      </c>
      <c r="F222" s="88" t="s">
        <v>3221</v>
      </c>
      <c r="G222" s="88" t="s">
        <v>3212</v>
      </c>
      <c r="H222" s="91"/>
      <c r="I222" s="91"/>
      <c r="J222" s="91"/>
      <c r="K222" s="91"/>
      <c r="L222" s="88"/>
    </row>
    <row r="223" spans="1:12" s="90" customFormat="1" ht="29" x14ac:dyDescent="0.2">
      <c r="A223" s="86">
        <f>MAX(A$4:A222)+1</f>
        <v>188</v>
      </c>
      <c r="B223" s="86" t="s">
        <v>454</v>
      </c>
      <c r="C223" s="87" t="s">
        <v>191</v>
      </c>
      <c r="D223" s="87" t="s">
        <v>192</v>
      </c>
      <c r="E223" s="87" t="s">
        <v>3413</v>
      </c>
      <c r="F223" s="88" t="s">
        <v>3221</v>
      </c>
      <c r="G223" s="88" t="s">
        <v>3212</v>
      </c>
      <c r="H223" s="91"/>
      <c r="I223" s="91"/>
      <c r="J223" s="91"/>
      <c r="K223" s="91"/>
      <c r="L223" s="88"/>
    </row>
    <row r="224" spans="1:12" s="90" customFormat="1" x14ac:dyDescent="0.2">
      <c r="A224" s="86">
        <f>MAX(A$4:A223)+1</f>
        <v>189</v>
      </c>
      <c r="B224" s="86" t="s">
        <v>454</v>
      </c>
      <c r="C224" s="87" t="s">
        <v>215</v>
      </c>
      <c r="D224" s="87" t="s">
        <v>216</v>
      </c>
      <c r="E224" s="87" t="s">
        <v>3414</v>
      </c>
      <c r="F224" s="88" t="s">
        <v>3221</v>
      </c>
      <c r="G224" s="88" t="s">
        <v>3212</v>
      </c>
      <c r="H224" s="91"/>
      <c r="I224" s="91"/>
      <c r="J224" s="91"/>
      <c r="K224" s="91"/>
      <c r="L224" s="88"/>
    </row>
    <row r="225" spans="1:12" s="90" customFormat="1" ht="29" x14ac:dyDescent="0.2">
      <c r="A225" s="86">
        <f>MAX(A$4:A224)+1</f>
        <v>190</v>
      </c>
      <c r="B225" s="86" t="s">
        <v>454</v>
      </c>
      <c r="C225" s="87" t="s">
        <v>217</v>
      </c>
      <c r="D225" s="87" t="s">
        <v>218</v>
      </c>
      <c r="E225" s="87" t="s">
        <v>3415</v>
      </c>
      <c r="F225" s="88" t="s">
        <v>3221</v>
      </c>
      <c r="G225" s="88" t="s">
        <v>3212</v>
      </c>
      <c r="H225" s="91"/>
      <c r="I225" s="91"/>
      <c r="J225" s="91"/>
      <c r="K225" s="91"/>
      <c r="L225" s="88"/>
    </row>
    <row r="226" spans="1:12" s="90" customFormat="1" ht="29" x14ac:dyDescent="0.2">
      <c r="A226" s="86">
        <f>MAX(A$4:A225)+1</f>
        <v>191</v>
      </c>
      <c r="B226" s="86" t="s">
        <v>454</v>
      </c>
      <c r="C226" s="87" t="s">
        <v>193</v>
      </c>
      <c r="D226" s="87" t="s">
        <v>194</v>
      </c>
      <c r="E226" s="87" t="s">
        <v>3416</v>
      </c>
      <c r="F226" s="88" t="s">
        <v>3221</v>
      </c>
      <c r="G226" s="88" t="s">
        <v>3212</v>
      </c>
      <c r="H226" s="91"/>
      <c r="I226" s="91"/>
      <c r="J226" s="91"/>
      <c r="K226" s="91"/>
      <c r="L226" s="88"/>
    </row>
    <row r="227" spans="1:12" s="90" customFormat="1" ht="29" x14ac:dyDescent="0.2">
      <c r="A227" s="86">
        <f>MAX(A$4:A226)+1</f>
        <v>192</v>
      </c>
      <c r="B227" s="86" t="s">
        <v>454</v>
      </c>
      <c r="C227" s="87" t="s">
        <v>207</v>
      </c>
      <c r="D227" s="87" t="s">
        <v>208</v>
      </c>
      <c r="E227" s="87" t="s">
        <v>3417</v>
      </c>
      <c r="F227" s="88" t="s">
        <v>3221</v>
      </c>
      <c r="G227" s="88" t="s">
        <v>3212</v>
      </c>
      <c r="H227" s="91"/>
      <c r="I227" s="91"/>
      <c r="J227" s="91"/>
      <c r="K227" s="91"/>
      <c r="L227" s="88"/>
    </row>
    <row r="228" spans="1:12" s="90" customFormat="1" ht="87" x14ac:dyDescent="0.2">
      <c r="A228" s="86">
        <f>MAX(A$4:A227)+1</f>
        <v>193</v>
      </c>
      <c r="B228" s="86" t="s">
        <v>454</v>
      </c>
      <c r="C228" s="87" t="s">
        <v>201</v>
      </c>
      <c r="D228" s="87" t="s">
        <v>202</v>
      </c>
      <c r="E228" s="87" t="s">
        <v>3418</v>
      </c>
      <c r="F228" s="88" t="s">
        <v>3221</v>
      </c>
      <c r="G228" s="88" t="s">
        <v>3212</v>
      </c>
      <c r="H228" s="91"/>
      <c r="I228" s="91"/>
      <c r="J228" s="91"/>
      <c r="K228" s="91"/>
      <c r="L228" s="88"/>
    </row>
    <row r="229" spans="1:12" s="90" customFormat="1" x14ac:dyDescent="0.2">
      <c r="A229" s="86">
        <f>MAX(A$4:A228)+1</f>
        <v>194</v>
      </c>
      <c r="B229" s="86" t="s">
        <v>454</v>
      </c>
      <c r="C229" s="87" t="s">
        <v>203</v>
      </c>
      <c r="D229" s="87" t="s">
        <v>204</v>
      </c>
      <c r="E229" s="87" t="s">
        <v>3419</v>
      </c>
      <c r="F229" s="88" t="s">
        <v>3221</v>
      </c>
      <c r="G229" s="88" t="s">
        <v>3212</v>
      </c>
      <c r="H229" s="91"/>
      <c r="I229" s="91"/>
      <c r="J229" s="91"/>
      <c r="K229" s="91"/>
      <c r="L229" s="88"/>
    </row>
    <row r="230" spans="1:12" s="90" customFormat="1" x14ac:dyDescent="0.2">
      <c r="A230" s="86">
        <f>MAX(A$4:A229)+1</f>
        <v>195</v>
      </c>
      <c r="B230" s="86" t="s">
        <v>454</v>
      </c>
      <c r="C230" s="87" t="s">
        <v>205</v>
      </c>
      <c r="D230" s="87" t="s">
        <v>206</v>
      </c>
      <c r="E230" s="87" t="s">
        <v>3419</v>
      </c>
      <c r="F230" s="88" t="s">
        <v>3221</v>
      </c>
      <c r="G230" s="88" t="s">
        <v>3212</v>
      </c>
      <c r="H230" s="91"/>
      <c r="I230" s="91"/>
      <c r="J230" s="91"/>
      <c r="K230" s="91"/>
      <c r="L230" s="88"/>
    </row>
    <row r="231" spans="1:12" s="90" customFormat="1" ht="13.5" customHeight="1" x14ac:dyDescent="0.2">
      <c r="A231" s="86">
        <f>MAX(A$4:A230)+1</f>
        <v>196</v>
      </c>
      <c r="B231" s="86" t="s">
        <v>454</v>
      </c>
      <c r="C231" s="87" t="s">
        <v>3108</v>
      </c>
      <c r="D231" s="87" t="s">
        <v>3187</v>
      </c>
      <c r="E231" s="87"/>
      <c r="F231" s="88" t="s">
        <v>3221</v>
      </c>
      <c r="G231" s="88" t="s">
        <v>3212</v>
      </c>
      <c r="H231" s="91"/>
      <c r="I231" s="91"/>
      <c r="J231" s="91"/>
      <c r="K231" s="91"/>
      <c r="L231" s="88" t="s">
        <v>3230</v>
      </c>
    </row>
    <row r="232" spans="1:12" s="90" customFormat="1" ht="13.5" customHeight="1" x14ac:dyDescent="0.2">
      <c r="A232" s="86">
        <f>MAX(A$4:A231)+1</f>
        <v>197</v>
      </c>
      <c r="B232" s="86" t="s">
        <v>454</v>
      </c>
      <c r="C232" s="87" t="s">
        <v>3109</v>
      </c>
      <c r="D232" s="87" t="s">
        <v>3148</v>
      </c>
      <c r="E232" s="87"/>
      <c r="F232" s="88" t="s">
        <v>3221</v>
      </c>
      <c r="G232" s="88" t="s">
        <v>3212</v>
      </c>
      <c r="H232" s="91"/>
      <c r="I232" s="91"/>
      <c r="J232" s="91"/>
      <c r="K232" s="91"/>
      <c r="L232" s="88" t="s">
        <v>3230</v>
      </c>
    </row>
    <row r="233" spans="1:12" s="90" customFormat="1" ht="13.5" customHeight="1" x14ac:dyDescent="0.2">
      <c r="A233" s="86">
        <f>MAX(A$4:A232)+1</f>
        <v>198</v>
      </c>
      <c r="B233" s="86" t="s">
        <v>454</v>
      </c>
      <c r="C233" s="87" t="s">
        <v>3110</v>
      </c>
      <c r="D233" s="87" t="s">
        <v>3149</v>
      </c>
      <c r="E233" s="87"/>
      <c r="F233" s="88" t="s">
        <v>3221</v>
      </c>
      <c r="G233" s="88" t="s">
        <v>3212</v>
      </c>
      <c r="H233" s="91"/>
      <c r="I233" s="91"/>
      <c r="J233" s="91"/>
      <c r="K233" s="91"/>
      <c r="L233" s="88" t="s">
        <v>3230</v>
      </c>
    </row>
    <row r="234" spans="1:12" s="90" customFormat="1" ht="13.5" customHeight="1" x14ac:dyDescent="0.2">
      <c r="A234" s="86">
        <f>MAX(A$4:A233)+1</f>
        <v>199</v>
      </c>
      <c r="B234" s="86" t="s">
        <v>454</v>
      </c>
      <c r="C234" s="87" t="s">
        <v>3111</v>
      </c>
      <c r="D234" s="87" t="s">
        <v>3150</v>
      </c>
      <c r="E234" s="87"/>
      <c r="F234" s="88" t="s">
        <v>3221</v>
      </c>
      <c r="G234" s="88" t="s">
        <v>3212</v>
      </c>
      <c r="H234" s="91"/>
      <c r="I234" s="91"/>
      <c r="J234" s="91"/>
      <c r="K234" s="91"/>
      <c r="L234" s="88" t="s">
        <v>3230</v>
      </c>
    </row>
    <row r="235" spans="1:12" s="90" customFormat="1" ht="13.5" customHeight="1" x14ac:dyDescent="0.2">
      <c r="A235" s="86">
        <f>MAX(A$4:A234)+1</f>
        <v>200</v>
      </c>
      <c r="B235" s="86" t="s">
        <v>454</v>
      </c>
      <c r="C235" s="87" t="s">
        <v>3112</v>
      </c>
      <c r="D235" s="87" t="s">
        <v>3151</v>
      </c>
      <c r="E235" s="87"/>
      <c r="F235" s="88" t="s">
        <v>3221</v>
      </c>
      <c r="G235" s="88" t="s">
        <v>3212</v>
      </c>
      <c r="H235" s="91"/>
      <c r="I235" s="91"/>
      <c r="J235" s="91"/>
      <c r="K235" s="91"/>
      <c r="L235" s="88" t="s">
        <v>3230</v>
      </c>
    </row>
    <row r="236" spans="1:12" s="90" customFormat="1" ht="13.5" customHeight="1" x14ac:dyDescent="0.2">
      <c r="A236" s="86">
        <f>MAX(A$4:A235)+1</f>
        <v>201</v>
      </c>
      <c r="B236" s="86" t="s">
        <v>454</v>
      </c>
      <c r="C236" s="87" t="s">
        <v>3113</v>
      </c>
      <c r="D236" s="87" t="s">
        <v>3152</v>
      </c>
      <c r="E236" s="87"/>
      <c r="F236" s="88" t="s">
        <v>3221</v>
      </c>
      <c r="G236" s="88" t="s">
        <v>3212</v>
      </c>
      <c r="H236" s="91"/>
      <c r="I236" s="91"/>
      <c r="J236" s="91"/>
      <c r="K236" s="91"/>
      <c r="L236" s="88" t="s">
        <v>3230</v>
      </c>
    </row>
    <row r="237" spans="1:12" s="90" customFormat="1" ht="13.5" customHeight="1" x14ac:dyDescent="0.2">
      <c r="A237" s="86">
        <f>MAX(A$4:A236)+1</f>
        <v>202</v>
      </c>
      <c r="B237" s="86" t="s">
        <v>454</v>
      </c>
      <c r="C237" s="87" t="s">
        <v>3114</v>
      </c>
      <c r="D237" s="87" t="s">
        <v>3159</v>
      </c>
      <c r="E237" s="87"/>
      <c r="F237" s="88" t="s">
        <v>3221</v>
      </c>
      <c r="G237" s="88" t="s">
        <v>3212</v>
      </c>
      <c r="H237" s="91"/>
      <c r="I237" s="91"/>
      <c r="J237" s="91"/>
      <c r="K237" s="91"/>
      <c r="L237" s="88" t="s">
        <v>3230</v>
      </c>
    </row>
    <row r="238" spans="1:12" s="90" customFormat="1" ht="13.5" customHeight="1" x14ac:dyDescent="0.2">
      <c r="A238" s="86">
        <f>MAX(A$4:A237)+1</f>
        <v>203</v>
      </c>
      <c r="B238" s="86" t="s">
        <v>454</v>
      </c>
      <c r="C238" s="87" t="s">
        <v>3115</v>
      </c>
      <c r="D238" s="87" t="s">
        <v>3160</v>
      </c>
      <c r="E238" s="87"/>
      <c r="F238" s="88" t="s">
        <v>3221</v>
      </c>
      <c r="G238" s="88" t="s">
        <v>3212</v>
      </c>
      <c r="H238" s="91"/>
      <c r="I238" s="91"/>
      <c r="J238" s="91"/>
      <c r="K238" s="91"/>
      <c r="L238" s="88" t="s">
        <v>3230</v>
      </c>
    </row>
    <row r="239" spans="1:12" s="90" customFormat="1" ht="13.5" customHeight="1" x14ac:dyDescent="0.2">
      <c r="A239" s="86">
        <f>MAX(A$4:A238)+1</f>
        <v>204</v>
      </c>
      <c r="B239" s="86" t="s">
        <v>454</v>
      </c>
      <c r="C239" s="87" t="s">
        <v>3116</v>
      </c>
      <c r="D239" s="87" t="s">
        <v>3161</v>
      </c>
      <c r="E239" s="87"/>
      <c r="F239" s="88" t="s">
        <v>3221</v>
      </c>
      <c r="G239" s="88" t="s">
        <v>3212</v>
      </c>
      <c r="H239" s="91"/>
      <c r="I239" s="91"/>
      <c r="J239" s="91"/>
      <c r="K239" s="91"/>
      <c r="L239" s="88" t="s">
        <v>3230</v>
      </c>
    </row>
    <row r="240" spans="1:12" s="90" customFormat="1" ht="13.5" customHeight="1" x14ac:dyDescent="0.2">
      <c r="A240" s="86">
        <f>MAX(A$4:A239)+1</f>
        <v>205</v>
      </c>
      <c r="B240" s="86" t="s">
        <v>454</v>
      </c>
      <c r="C240" s="87" t="s">
        <v>3117</v>
      </c>
      <c r="D240" s="87" t="s">
        <v>3162</v>
      </c>
      <c r="E240" s="87"/>
      <c r="F240" s="88" t="s">
        <v>3221</v>
      </c>
      <c r="G240" s="88" t="s">
        <v>3212</v>
      </c>
      <c r="H240" s="91"/>
      <c r="I240" s="91"/>
      <c r="J240" s="91"/>
      <c r="K240" s="91"/>
      <c r="L240" s="88" t="s">
        <v>3230</v>
      </c>
    </row>
    <row r="241" spans="1:12" s="90" customFormat="1" ht="13.5" customHeight="1" x14ac:dyDescent="0.2">
      <c r="A241" s="86">
        <f>MAX(A$4:A240)+1</f>
        <v>206</v>
      </c>
      <c r="B241" s="86" t="s">
        <v>454</v>
      </c>
      <c r="C241" s="87" t="s">
        <v>3118</v>
      </c>
      <c r="D241" s="87" t="s">
        <v>3163</v>
      </c>
      <c r="E241" s="87"/>
      <c r="F241" s="88" t="s">
        <v>3221</v>
      </c>
      <c r="G241" s="88" t="s">
        <v>3212</v>
      </c>
      <c r="H241" s="91"/>
      <c r="I241" s="91"/>
      <c r="J241" s="91"/>
      <c r="K241" s="91"/>
      <c r="L241" s="88" t="s">
        <v>3230</v>
      </c>
    </row>
    <row r="242" spans="1:12" s="90" customFormat="1" ht="13.5" customHeight="1" x14ac:dyDescent="0.2">
      <c r="A242" s="86">
        <f>MAX(A$4:A241)+1</f>
        <v>207</v>
      </c>
      <c r="B242" s="86" t="s">
        <v>454</v>
      </c>
      <c r="C242" s="87" t="s">
        <v>3119</v>
      </c>
      <c r="D242" s="87" t="s">
        <v>3164</v>
      </c>
      <c r="E242" s="87"/>
      <c r="F242" s="88" t="s">
        <v>3221</v>
      </c>
      <c r="G242" s="88" t="s">
        <v>3212</v>
      </c>
      <c r="H242" s="91"/>
      <c r="I242" s="91"/>
      <c r="J242" s="91"/>
      <c r="K242" s="91"/>
      <c r="L242" s="88" t="s">
        <v>3230</v>
      </c>
    </row>
    <row r="243" spans="1:12" s="90" customFormat="1" ht="13.5" customHeight="1" x14ac:dyDescent="0.2">
      <c r="A243" s="86">
        <f>MAX(A$4:A242)+1</f>
        <v>208</v>
      </c>
      <c r="B243" s="86" t="s">
        <v>454</v>
      </c>
      <c r="C243" s="87" t="s">
        <v>3132</v>
      </c>
      <c r="D243" s="87" t="s">
        <v>3171</v>
      </c>
      <c r="E243" s="87"/>
      <c r="F243" s="88" t="s">
        <v>3221</v>
      </c>
      <c r="G243" s="88" t="s">
        <v>3212</v>
      </c>
      <c r="H243" s="91"/>
      <c r="I243" s="91"/>
      <c r="J243" s="91"/>
      <c r="K243" s="91"/>
      <c r="L243" s="88" t="s">
        <v>3230</v>
      </c>
    </row>
    <row r="244" spans="1:12" s="90" customFormat="1" ht="13.5" customHeight="1" x14ac:dyDescent="0.2">
      <c r="A244" s="86">
        <f>MAX(A$4:A243)+1</f>
        <v>209</v>
      </c>
      <c r="B244" s="86" t="s">
        <v>454</v>
      </c>
      <c r="C244" s="87" t="s">
        <v>3133</v>
      </c>
      <c r="D244" s="87" t="s">
        <v>3172</v>
      </c>
      <c r="E244" s="87"/>
      <c r="F244" s="88" t="s">
        <v>3221</v>
      </c>
      <c r="G244" s="88" t="s">
        <v>3212</v>
      </c>
      <c r="H244" s="91"/>
      <c r="I244" s="91"/>
      <c r="J244" s="91"/>
      <c r="K244" s="91"/>
      <c r="L244" s="88" t="s">
        <v>3230</v>
      </c>
    </row>
    <row r="245" spans="1:12" s="90" customFormat="1" ht="13.5" customHeight="1" x14ac:dyDescent="0.2">
      <c r="A245" s="86">
        <f>MAX(A$4:A244)+1</f>
        <v>210</v>
      </c>
      <c r="B245" s="86" t="s">
        <v>454</v>
      </c>
      <c r="C245" s="87" t="s">
        <v>3134</v>
      </c>
      <c r="D245" s="87" t="s">
        <v>3173</v>
      </c>
      <c r="E245" s="87"/>
      <c r="F245" s="88" t="s">
        <v>3221</v>
      </c>
      <c r="G245" s="88" t="s">
        <v>3212</v>
      </c>
      <c r="H245" s="91"/>
      <c r="I245" s="91"/>
      <c r="J245" s="91"/>
      <c r="K245" s="91"/>
      <c r="L245" s="88" t="s">
        <v>3230</v>
      </c>
    </row>
    <row r="246" spans="1:12" s="90" customFormat="1" ht="13.5" customHeight="1" x14ac:dyDescent="0.2">
      <c r="A246" s="86">
        <f>MAX(A$4:A245)+1</f>
        <v>211</v>
      </c>
      <c r="B246" s="86" t="s">
        <v>454</v>
      </c>
      <c r="C246" s="87" t="s">
        <v>3135</v>
      </c>
      <c r="D246" s="87" t="s">
        <v>3174</v>
      </c>
      <c r="E246" s="87"/>
      <c r="F246" s="88" t="s">
        <v>3221</v>
      </c>
      <c r="G246" s="88" t="s">
        <v>3212</v>
      </c>
      <c r="H246" s="91"/>
      <c r="I246" s="91"/>
      <c r="J246" s="91"/>
      <c r="K246" s="91"/>
      <c r="L246" s="88" t="s">
        <v>3230</v>
      </c>
    </row>
    <row r="247" spans="1:12" s="90" customFormat="1" ht="13.5" customHeight="1" x14ac:dyDescent="0.2">
      <c r="A247" s="86">
        <f>MAX(A$4:A246)+1</f>
        <v>212</v>
      </c>
      <c r="B247" s="86" t="s">
        <v>454</v>
      </c>
      <c r="C247" s="87" t="s">
        <v>3140</v>
      </c>
      <c r="D247" s="87" t="s">
        <v>3179</v>
      </c>
      <c r="E247" s="87"/>
      <c r="F247" s="88" t="s">
        <v>3221</v>
      </c>
      <c r="G247" s="88" t="s">
        <v>3212</v>
      </c>
      <c r="H247" s="91"/>
      <c r="I247" s="91"/>
      <c r="J247" s="91"/>
      <c r="K247" s="91"/>
      <c r="L247" s="88" t="s">
        <v>3230</v>
      </c>
    </row>
    <row r="248" spans="1:12" s="90" customFormat="1" ht="13.5" customHeight="1" x14ac:dyDescent="0.2">
      <c r="A248" s="86">
        <f>MAX(A$4:A247)+1</f>
        <v>213</v>
      </c>
      <c r="B248" s="86" t="s">
        <v>454</v>
      </c>
      <c r="C248" s="87" t="s">
        <v>3141</v>
      </c>
      <c r="D248" s="87" t="s">
        <v>3180</v>
      </c>
      <c r="E248" s="87"/>
      <c r="F248" s="88" t="s">
        <v>3221</v>
      </c>
      <c r="G248" s="88" t="s">
        <v>3212</v>
      </c>
      <c r="H248" s="91"/>
      <c r="I248" s="91"/>
      <c r="J248" s="91"/>
      <c r="K248" s="91"/>
      <c r="L248" s="88" t="s">
        <v>3230</v>
      </c>
    </row>
    <row r="249" spans="1:12" s="90" customFormat="1" ht="13.5" customHeight="1" x14ac:dyDescent="0.2">
      <c r="A249" s="86">
        <f>MAX(A$4:A248)+1</f>
        <v>214</v>
      </c>
      <c r="B249" s="86" t="s">
        <v>454</v>
      </c>
      <c r="C249" s="87" t="s">
        <v>3142</v>
      </c>
      <c r="D249" s="87" t="s">
        <v>3181</v>
      </c>
      <c r="E249" s="87"/>
      <c r="F249" s="88" t="s">
        <v>3221</v>
      </c>
      <c r="G249" s="88" t="s">
        <v>3212</v>
      </c>
      <c r="H249" s="91"/>
      <c r="I249" s="91"/>
      <c r="J249" s="91"/>
      <c r="K249" s="91"/>
      <c r="L249" s="88" t="s">
        <v>3230</v>
      </c>
    </row>
    <row r="250" spans="1:12" s="90" customFormat="1" ht="13.5" customHeight="1" x14ac:dyDescent="0.2">
      <c r="A250" s="86">
        <f>MAX(A$4:A249)+1</f>
        <v>215</v>
      </c>
      <c r="B250" s="86" t="s">
        <v>454</v>
      </c>
      <c r="C250" s="87" t="s">
        <v>3143</v>
      </c>
      <c r="D250" s="87" t="s">
        <v>3182</v>
      </c>
      <c r="E250" s="87"/>
      <c r="F250" s="88" t="s">
        <v>3221</v>
      </c>
      <c r="G250" s="88" t="s">
        <v>3212</v>
      </c>
      <c r="H250" s="91"/>
      <c r="I250" s="91"/>
      <c r="J250" s="91"/>
      <c r="K250" s="91"/>
      <c r="L250" s="88" t="s">
        <v>3230</v>
      </c>
    </row>
    <row r="251" spans="1:12" s="90" customFormat="1" ht="13.5" customHeight="1" x14ac:dyDescent="0.2">
      <c r="A251" s="86">
        <f>MAX(A$4:A250)+1</f>
        <v>216</v>
      </c>
      <c r="B251" s="86" t="s">
        <v>454</v>
      </c>
      <c r="C251" s="87" t="s">
        <v>3126</v>
      </c>
      <c r="D251" s="87" t="s">
        <v>3153</v>
      </c>
      <c r="E251" s="87"/>
      <c r="F251" s="88" t="s">
        <v>3221</v>
      </c>
      <c r="G251" s="88" t="s">
        <v>3212</v>
      </c>
      <c r="H251" s="91"/>
      <c r="I251" s="91"/>
      <c r="J251" s="91"/>
      <c r="K251" s="91"/>
      <c r="L251" s="88" t="s">
        <v>3230</v>
      </c>
    </row>
    <row r="252" spans="1:12" s="90" customFormat="1" ht="13.5" customHeight="1" x14ac:dyDescent="0.2">
      <c r="A252" s="86">
        <f>MAX(A$4:A251)+1</f>
        <v>217</v>
      </c>
      <c r="B252" s="86" t="s">
        <v>454</v>
      </c>
      <c r="C252" s="87" t="s">
        <v>3127</v>
      </c>
      <c r="D252" s="87" t="s">
        <v>3154</v>
      </c>
      <c r="E252" s="87"/>
      <c r="F252" s="88" t="s">
        <v>3221</v>
      </c>
      <c r="G252" s="88" t="s">
        <v>3212</v>
      </c>
      <c r="H252" s="91"/>
      <c r="I252" s="91"/>
      <c r="J252" s="91"/>
      <c r="K252" s="91"/>
      <c r="L252" s="88" t="s">
        <v>3230</v>
      </c>
    </row>
    <row r="253" spans="1:12" s="90" customFormat="1" ht="13.5" customHeight="1" x14ac:dyDescent="0.2">
      <c r="A253" s="86">
        <f>MAX(A$4:A252)+1</f>
        <v>218</v>
      </c>
      <c r="B253" s="86" t="s">
        <v>454</v>
      </c>
      <c r="C253" s="87" t="s">
        <v>3128</v>
      </c>
      <c r="D253" s="87" t="s">
        <v>3155</v>
      </c>
      <c r="E253" s="87"/>
      <c r="F253" s="88" t="s">
        <v>3221</v>
      </c>
      <c r="G253" s="88" t="s">
        <v>3212</v>
      </c>
      <c r="H253" s="91"/>
      <c r="I253" s="91"/>
      <c r="J253" s="91"/>
      <c r="K253" s="91"/>
      <c r="L253" s="88" t="s">
        <v>3230</v>
      </c>
    </row>
    <row r="254" spans="1:12" s="90" customFormat="1" ht="13.5" customHeight="1" x14ac:dyDescent="0.2">
      <c r="A254" s="86">
        <f>MAX(A$4:A253)+1</f>
        <v>219</v>
      </c>
      <c r="B254" s="86" t="s">
        <v>454</v>
      </c>
      <c r="C254" s="87" t="s">
        <v>3129</v>
      </c>
      <c r="D254" s="87" t="s">
        <v>3156</v>
      </c>
      <c r="E254" s="87"/>
      <c r="F254" s="88" t="s">
        <v>3221</v>
      </c>
      <c r="G254" s="88" t="s">
        <v>3212</v>
      </c>
      <c r="H254" s="91"/>
      <c r="I254" s="91"/>
      <c r="J254" s="91"/>
      <c r="K254" s="91"/>
      <c r="L254" s="88" t="s">
        <v>3230</v>
      </c>
    </row>
    <row r="255" spans="1:12" s="90" customFormat="1" ht="13.5" customHeight="1" x14ac:dyDescent="0.2">
      <c r="A255" s="86">
        <f>MAX(A$4:A254)+1</f>
        <v>220</v>
      </c>
      <c r="B255" s="86" t="s">
        <v>454</v>
      </c>
      <c r="C255" s="87" t="s">
        <v>3130</v>
      </c>
      <c r="D255" s="87" t="s">
        <v>3157</v>
      </c>
      <c r="E255" s="87"/>
      <c r="F255" s="88" t="s">
        <v>3221</v>
      </c>
      <c r="G255" s="88" t="s">
        <v>3212</v>
      </c>
      <c r="H255" s="91"/>
      <c r="I255" s="91"/>
      <c r="J255" s="91"/>
      <c r="K255" s="91"/>
      <c r="L255" s="88" t="s">
        <v>3230</v>
      </c>
    </row>
    <row r="256" spans="1:12" s="90" customFormat="1" x14ac:dyDescent="0.2">
      <c r="A256" s="86">
        <f>MAX(A$4:A255)+1</f>
        <v>221</v>
      </c>
      <c r="B256" s="86" t="s">
        <v>454</v>
      </c>
      <c r="C256" s="87" t="s">
        <v>3131</v>
      </c>
      <c r="D256" s="87" t="s">
        <v>3158</v>
      </c>
      <c r="E256" s="87"/>
      <c r="F256" s="88" t="s">
        <v>3221</v>
      </c>
      <c r="G256" s="88" t="s">
        <v>3212</v>
      </c>
      <c r="H256" s="91"/>
      <c r="I256" s="91"/>
      <c r="J256" s="91"/>
      <c r="K256" s="91"/>
      <c r="L256" s="88" t="s">
        <v>3230</v>
      </c>
    </row>
    <row r="257" spans="1:12" s="90" customFormat="1" ht="13.5" customHeight="1" x14ac:dyDescent="0.2">
      <c r="A257" s="86">
        <f>MAX(A$4:A256)+1</f>
        <v>222</v>
      </c>
      <c r="B257" s="86" t="s">
        <v>454</v>
      </c>
      <c r="C257" s="87" t="s">
        <v>3120</v>
      </c>
      <c r="D257" s="87" t="s">
        <v>3165</v>
      </c>
      <c r="E257" s="87"/>
      <c r="F257" s="88" t="s">
        <v>3221</v>
      </c>
      <c r="G257" s="88" t="s">
        <v>3212</v>
      </c>
      <c r="H257" s="91"/>
      <c r="I257" s="91"/>
      <c r="J257" s="91"/>
      <c r="K257" s="91"/>
      <c r="L257" s="88" t="s">
        <v>3230</v>
      </c>
    </row>
    <row r="258" spans="1:12" s="90" customFormat="1" ht="13.5" customHeight="1" x14ac:dyDescent="0.2">
      <c r="A258" s="86">
        <f>MAX(A$4:A257)+1</f>
        <v>223</v>
      </c>
      <c r="B258" s="86" t="s">
        <v>454</v>
      </c>
      <c r="C258" s="87" t="s">
        <v>3121</v>
      </c>
      <c r="D258" s="87" t="s">
        <v>3166</v>
      </c>
      <c r="E258" s="87"/>
      <c r="F258" s="88" t="s">
        <v>3221</v>
      </c>
      <c r="G258" s="88" t="s">
        <v>3212</v>
      </c>
      <c r="H258" s="91"/>
      <c r="I258" s="91"/>
      <c r="J258" s="91"/>
      <c r="K258" s="91"/>
      <c r="L258" s="88" t="s">
        <v>3230</v>
      </c>
    </row>
    <row r="259" spans="1:12" s="90" customFormat="1" ht="13.5" customHeight="1" x14ac:dyDescent="0.2">
      <c r="A259" s="86">
        <f>MAX(A$4:A258)+1</f>
        <v>224</v>
      </c>
      <c r="B259" s="86" t="s">
        <v>454</v>
      </c>
      <c r="C259" s="87" t="s">
        <v>3122</v>
      </c>
      <c r="D259" s="87" t="s">
        <v>3167</v>
      </c>
      <c r="E259" s="87"/>
      <c r="F259" s="88" t="s">
        <v>3221</v>
      </c>
      <c r="G259" s="88" t="s">
        <v>3212</v>
      </c>
      <c r="H259" s="91"/>
      <c r="I259" s="91"/>
      <c r="J259" s="91"/>
      <c r="K259" s="91"/>
      <c r="L259" s="88" t="s">
        <v>3230</v>
      </c>
    </row>
    <row r="260" spans="1:12" s="90" customFormat="1" ht="13.5" customHeight="1" x14ac:dyDescent="0.2">
      <c r="A260" s="86">
        <f>MAX(A$4:A259)+1</f>
        <v>225</v>
      </c>
      <c r="B260" s="86" t="s">
        <v>454</v>
      </c>
      <c r="C260" s="87" t="s">
        <v>3123</v>
      </c>
      <c r="D260" s="87" t="s">
        <v>3168</v>
      </c>
      <c r="E260" s="87"/>
      <c r="F260" s="88" t="s">
        <v>3221</v>
      </c>
      <c r="G260" s="88" t="s">
        <v>3212</v>
      </c>
      <c r="H260" s="91"/>
      <c r="I260" s="91"/>
      <c r="J260" s="91"/>
      <c r="K260" s="91"/>
      <c r="L260" s="88" t="s">
        <v>3230</v>
      </c>
    </row>
    <row r="261" spans="1:12" s="90" customFormat="1" ht="13.5" customHeight="1" x14ac:dyDescent="0.2">
      <c r="A261" s="86">
        <f>MAX(A$4:A260)+1</f>
        <v>226</v>
      </c>
      <c r="B261" s="86" t="s">
        <v>454</v>
      </c>
      <c r="C261" s="87" t="s">
        <v>3124</v>
      </c>
      <c r="D261" s="87" t="s">
        <v>3169</v>
      </c>
      <c r="E261" s="87"/>
      <c r="F261" s="88" t="s">
        <v>3221</v>
      </c>
      <c r="G261" s="88" t="s">
        <v>3212</v>
      </c>
      <c r="H261" s="91"/>
      <c r="I261" s="91"/>
      <c r="J261" s="91"/>
      <c r="K261" s="91"/>
      <c r="L261" s="88" t="s">
        <v>3230</v>
      </c>
    </row>
    <row r="262" spans="1:12" s="90" customFormat="1" x14ac:dyDescent="0.2">
      <c r="A262" s="86">
        <f>MAX(A$4:A261)+1</f>
        <v>227</v>
      </c>
      <c r="B262" s="86" t="s">
        <v>454</v>
      </c>
      <c r="C262" s="87" t="s">
        <v>3125</v>
      </c>
      <c r="D262" s="87" t="s">
        <v>3170</v>
      </c>
      <c r="E262" s="87"/>
      <c r="F262" s="88" t="s">
        <v>3221</v>
      </c>
      <c r="G262" s="88" t="s">
        <v>3212</v>
      </c>
      <c r="H262" s="91"/>
      <c r="I262" s="91"/>
      <c r="J262" s="91"/>
      <c r="K262" s="91"/>
      <c r="L262" s="88" t="s">
        <v>3230</v>
      </c>
    </row>
    <row r="263" spans="1:12" s="90" customFormat="1" x14ac:dyDescent="0.2">
      <c r="A263" s="86">
        <f>MAX(A$4:A262)+1</f>
        <v>228</v>
      </c>
      <c r="B263" s="86" t="s">
        <v>454</v>
      </c>
      <c r="C263" s="87" t="s">
        <v>3136</v>
      </c>
      <c r="D263" s="87" t="s">
        <v>3175</v>
      </c>
      <c r="E263" s="87"/>
      <c r="F263" s="88" t="s">
        <v>3221</v>
      </c>
      <c r="G263" s="88" t="s">
        <v>3212</v>
      </c>
      <c r="H263" s="91"/>
      <c r="I263" s="91"/>
      <c r="J263" s="91"/>
      <c r="K263" s="91"/>
      <c r="L263" s="88" t="s">
        <v>3230</v>
      </c>
    </row>
    <row r="264" spans="1:12" s="90" customFormat="1" x14ac:dyDescent="0.2">
      <c r="A264" s="86">
        <f>MAX(A$4:A263)+1</f>
        <v>229</v>
      </c>
      <c r="B264" s="86" t="s">
        <v>454</v>
      </c>
      <c r="C264" s="87" t="s">
        <v>3137</v>
      </c>
      <c r="D264" s="87" t="s">
        <v>3176</v>
      </c>
      <c r="E264" s="87"/>
      <c r="F264" s="88" t="s">
        <v>3221</v>
      </c>
      <c r="G264" s="88" t="s">
        <v>3212</v>
      </c>
      <c r="H264" s="91"/>
      <c r="I264" s="91"/>
      <c r="J264" s="91"/>
      <c r="K264" s="91"/>
      <c r="L264" s="88" t="s">
        <v>3230</v>
      </c>
    </row>
    <row r="265" spans="1:12" s="90" customFormat="1" x14ac:dyDescent="0.2">
      <c r="A265" s="86">
        <f>MAX(A$4:A264)+1</f>
        <v>230</v>
      </c>
      <c r="B265" s="86" t="s">
        <v>454</v>
      </c>
      <c r="C265" s="87" t="s">
        <v>3138</v>
      </c>
      <c r="D265" s="87" t="s">
        <v>3177</v>
      </c>
      <c r="E265" s="87"/>
      <c r="F265" s="88" t="s">
        <v>3221</v>
      </c>
      <c r="G265" s="88" t="s">
        <v>3212</v>
      </c>
      <c r="H265" s="91"/>
      <c r="I265" s="91"/>
      <c r="J265" s="91"/>
      <c r="K265" s="91"/>
      <c r="L265" s="88" t="s">
        <v>3230</v>
      </c>
    </row>
    <row r="266" spans="1:12" s="90" customFormat="1" x14ac:dyDescent="0.2">
      <c r="A266" s="86">
        <f>MAX(A$4:A265)+1</f>
        <v>231</v>
      </c>
      <c r="B266" s="86" t="s">
        <v>454</v>
      </c>
      <c r="C266" s="87" t="s">
        <v>3139</v>
      </c>
      <c r="D266" s="87" t="s">
        <v>3178</v>
      </c>
      <c r="E266" s="87"/>
      <c r="F266" s="88" t="s">
        <v>3221</v>
      </c>
      <c r="G266" s="88" t="s">
        <v>3212</v>
      </c>
      <c r="H266" s="91"/>
      <c r="I266" s="91"/>
      <c r="J266" s="91"/>
      <c r="K266" s="91"/>
      <c r="L266" s="88" t="s">
        <v>3230</v>
      </c>
    </row>
    <row r="267" spans="1:12" s="90" customFormat="1" x14ac:dyDescent="0.2">
      <c r="A267" s="86">
        <f>MAX(A$4:A266)+1</f>
        <v>232</v>
      </c>
      <c r="B267" s="86" t="s">
        <v>454</v>
      </c>
      <c r="C267" s="87" t="s">
        <v>3144</v>
      </c>
      <c r="D267" s="87" t="s">
        <v>3183</v>
      </c>
      <c r="E267" s="87"/>
      <c r="F267" s="88" t="s">
        <v>3221</v>
      </c>
      <c r="G267" s="88" t="s">
        <v>3212</v>
      </c>
      <c r="H267" s="91"/>
      <c r="I267" s="91"/>
      <c r="J267" s="91"/>
      <c r="K267" s="91"/>
      <c r="L267" s="88" t="s">
        <v>3230</v>
      </c>
    </row>
    <row r="268" spans="1:12" s="90" customFormat="1" x14ac:dyDescent="0.2">
      <c r="A268" s="86">
        <f>MAX(A$4:A267)+1</f>
        <v>233</v>
      </c>
      <c r="B268" s="86" t="s">
        <v>454</v>
      </c>
      <c r="C268" s="87" t="s">
        <v>3145</v>
      </c>
      <c r="D268" s="87" t="s">
        <v>3184</v>
      </c>
      <c r="E268" s="87"/>
      <c r="F268" s="88" t="s">
        <v>3221</v>
      </c>
      <c r="G268" s="88" t="s">
        <v>3212</v>
      </c>
      <c r="H268" s="91"/>
      <c r="I268" s="91"/>
      <c r="J268" s="91"/>
      <c r="K268" s="91"/>
      <c r="L268" s="88" t="s">
        <v>3230</v>
      </c>
    </row>
    <row r="269" spans="1:12" s="90" customFormat="1" x14ac:dyDescent="0.2">
      <c r="A269" s="86">
        <f>MAX(A$4:A268)+1</f>
        <v>234</v>
      </c>
      <c r="B269" s="86" t="s">
        <v>454</v>
      </c>
      <c r="C269" s="87" t="s">
        <v>3146</v>
      </c>
      <c r="D269" s="87" t="s">
        <v>3185</v>
      </c>
      <c r="E269" s="87"/>
      <c r="F269" s="88" t="s">
        <v>3221</v>
      </c>
      <c r="G269" s="88" t="s">
        <v>3212</v>
      </c>
      <c r="H269" s="91"/>
      <c r="I269" s="91"/>
      <c r="J269" s="91"/>
      <c r="K269" s="91"/>
      <c r="L269" s="88" t="s">
        <v>3230</v>
      </c>
    </row>
    <row r="270" spans="1:12" s="90" customFormat="1" x14ac:dyDescent="0.2">
      <c r="A270" s="86">
        <f>MAX(A$4:A269)+1</f>
        <v>235</v>
      </c>
      <c r="B270" s="86" t="s">
        <v>454</v>
      </c>
      <c r="C270" s="87" t="s">
        <v>3147</v>
      </c>
      <c r="D270" s="87" t="s">
        <v>3186</v>
      </c>
      <c r="E270" s="87"/>
      <c r="F270" s="88" t="s">
        <v>3221</v>
      </c>
      <c r="G270" s="88" t="s">
        <v>3212</v>
      </c>
      <c r="H270" s="91"/>
      <c r="I270" s="91"/>
      <c r="J270" s="91"/>
      <c r="K270" s="91"/>
      <c r="L270" s="88" t="s">
        <v>3230</v>
      </c>
    </row>
    <row r="271" spans="1:12" s="90" customFormat="1" x14ac:dyDescent="0.2">
      <c r="A271" s="86">
        <f>MAX(A$4:A270)+1</f>
        <v>236</v>
      </c>
      <c r="B271" s="86" t="s">
        <v>454</v>
      </c>
      <c r="C271" s="87" t="s">
        <v>195</v>
      </c>
      <c r="D271" s="87" t="s">
        <v>196</v>
      </c>
      <c r="E271" s="87"/>
      <c r="F271" s="88" t="s">
        <v>3221</v>
      </c>
      <c r="G271" s="88" t="s">
        <v>3212</v>
      </c>
      <c r="H271" s="91"/>
      <c r="I271" s="91"/>
      <c r="J271" s="91"/>
      <c r="K271" s="91"/>
      <c r="L271" s="88"/>
    </row>
    <row r="272" spans="1:12" s="90" customFormat="1" x14ac:dyDescent="0.2">
      <c r="A272" s="86">
        <f>MAX(A$4:A271)+1</f>
        <v>237</v>
      </c>
      <c r="B272" s="86" t="s">
        <v>454</v>
      </c>
      <c r="C272" s="87" t="s">
        <v>197</v>
      </c>
      <c r="D272" s="87" t="s">
        <v>198</v>
      </c>
      <c r="E272" s="87"/>
      <c r="F272" s="88" t="s">
        <v>3221</v>
      </c>
      <c r="G272" s="88" t="s">
        <v>3212</v>
      </c>
      <c r="H272" s="91"/>
      <c r="I272" s="91"/>
      <c r="J272" s="91"/>
      <c r="K272" s="91"/>
      <c r="L272" s="88"/>
    </row>
    <row r="273" spans="1:12" s="90" customFormat="1" ht="29" x14ac:dyDescent="0.2">
      <c r="A273" s="86">
        <f>MAX(A$4:A272)+1</f>
        <v>238</v>
      </c>
      <c r="B273" s="86" t="s">
        <v>454</v>
      </c>
      <c r="C273" s="87" t="s">
        <v>233</v>
      </c>
      <c r="D273" s="87" t="s">
        <v>234</v>
      </c>
      <c r="E273" s="87" t="s">
        <v>3420</v>
      </c>
      <c r="F273" s="88" t="s">
        <v>664</v>
      </c>
      <c r="G273" s="88" t="s">
        <v>3235</v>
      </c>
      <c r="H273" s="89" t="s">
        <v>474</v>
      </c>
      <c r="I273" s="89" t="s">
        <v>474</v>
      </c>
      <c r="J273" s="91"/>
      <c r="K273" s="91"/>
      <c r="L273" s="88"/>
    </row>
    <row r="274" spans="1:12" s="90" customFormat="1" x14ac:dyDescent="0.2">
      <c r="A274" s="86">
        <f>MAX(A$4:A273)+1</f>
        <v>239</v>
      </c>
      <c r="B274" s="86" t="s">
        <v>454</v>
      </c>
      <c r="C274" s="87" t="s">
        <v>235</v>
      </c>
      <c r="D274" s="87" t="s">
        <v>236</v>
      </c>
      <c r="E274" s="87" t="s">
        <v>3421</v>
      </c>
      <c r="F274" s="88" t="s">
        <v>663</v>
      </c>
      <c r="G274" s="88" t="s">
        <v>3212</v>
      </c>
      <c r="H274" s="91"/>
      <c r="I274" s="91"/>
      <c r="J274" s="91"/>
      <c r="K274" s="91"/>
      <c r="L274" s="88"/>
    </row>
    <row r="275" spans="1:12" s="90" customFormat="1" ht="39.75" customHeight="1" x14ac:dyDescent="0.2">
      <c r="A275" s="86">
        <f>MAX(A$4:A274)+1</f>
        <v>240</v>
      </c>
      <c r="B275" s="86" t="s">
        <v>237</v>
      </c>
      <c r="C275" s="87" t="s">
        <v>581</v>
      </c>
      <c r="D275" s="87" t="s">
        <v>238</v>
      </c>
      <c r="E275" s="87" t="s">
        <v>3422</v>
      </c>
      <c r="F275" s="88" t="s">
        <v>749</v>
      </c>
      <c r="G275" s="87" t="s">
        <v>3237</v>
      </c>
      <c r="H275" s="89" t="s">
        <v>474</v>
      </c>
      <c r="I275" s="89" t="s">
        <v>474</v>
      </c>
      <c r="J275" s="89"/>
      <c r="K275" s="89" t="s">
        <v>474</v>
      </c>
      <c r="L275" s="88"/>
    </row>
    <row r="276" spans="1:12" s="90" customFormat="1" ht="43.5" x14ac:dyDescent="0.2">
      <c r="A276" s="86">
        <f>MAX(A$4:A275)+1</f>
        <v>241</v>
      </c>
      <c r="B276" s="86" t="s">
        <v>237</v>
      </c>
      <c r="C276" s="87" t="s">
        <v>239</v>
      </c>
      <c r="D276" s="87" t="s">
        <v>240</v>
      </c>
      <c r="E276" s="87" t="s">
        <v>3423</v>
      </c>
      <c r="F276" s="87" t="s">
        <v>694</v>
      </c>
      <c r="G276" s="87" t="s">
        <v>3237</v>
      </c>
      <c r="H276" s="89" t="s">
        <v>474</v>
      </c>
      <c r="I276" s="89" t="s">
        <v>474</v>
      </c>
      <c r="J276" s="89"/>
      <c r="K276" s="89" t="s">
        <v>474</v>
      </c>
      <c r="L276" s="88"/>
    </row>
    <row r="277" spans="1:12" s="90" customFormat="1" ht="43.5" x14ac:dyDescent="0.2">
      <c r="A277" s="86">
        <f>MAX(A$4:A276)+1</f>
        <v>242</v>
      </c>
      <c r="B277" s="86" t="s">
        <v>237</v>
      </c>
      <c r="C277" s="87" t="s">
        <v>241</v>
      </c>
      <c r="D277" s="87" t="s">
        <v>242</v>
      </c>
      <c r="E277" s="87" t="s">
        <v>3424</v>
      </c>
      <c r="F277" s="87" t="s">
        <v>695</v>
      </c>
      <c r="G277" s="87" t="s">
        <v>3237</v>
      </c>
      <c r="H277" s="89" t="s">
        <v>474</v>
      </c>
      <c r="I277" s="89" t="s">
        <v>474</v>
      </c>
      <c r="J277" s="89"/>
      <c r="K277" s="89" t="s">
        <v>474</v>
      </c>
      <c r="L277" s="88"/>
    </row>
    <row r="278" spans="1:12" s="90" customFormat="1" ht="87" x14ac:dyDescent="0.2">
      <c r="A278" s="86">
        <f>MAX(A$4:A277)+1</f>
        <v>243</v>
      </c>
      <c r="B278" s="86" t="s">
        <v>3073</v>
      </c>
      <c r="C278" s="87" t="s">
        <v>2099</v>
      </c>
      <c r="D278" s="87" t="s">
        <v>2100</v>
      </c>
      <c r="E278" s="87" t="s">
        <v>3425</v>
      </c>
      <c r="F278" s="88" t="s">
        <v>3104</v>
      </c>
      <c r="G278" s="87" t="s">
        <v>3237</v>
      </c>
      <c r="H278" s="89" t="s">
        <v>474</v>
      </c>
      <c r="I278" s="89" t="s">
        <v>474</v>
      </c>
      <c r="J278" s="89"/>
      <c r="K278" s="89" t="s">
        <v>474</v>
      </c>
      <c r="L278" s="87"/>
    </row>
    <row r="279" spans="1:12" s="90" customFormat="1" ht="87" x14ac:dyDescent="0.2">
      <c r="A279" s="86">
        <f>MAX(A$4:A278)+1</f>
        <v>244</v>
      </c>
      <c r="B279" s="86" t="s">
        <v>3073</v>
      </c>
      <c r="C279" s="87" t="s">
        <v>2102</v>
      </c>
      <c r="D279" s="87" t="s">
        <v>2103</v>
      </c>
      <c r="E279" s="87" t="s">
        <v>3426</v>
      </c>
      <c r="F279" s="88" t="s">
        <v>3105</v>
      </c>
      <c r="G279" s="87" t="s">
        <v>3237</v>
      </c>
      <c r="H279" s="89" t="s">
        <v>474</v>
      </c>
      <c r="I279" s="89" t="s">
        <v>474</v>
      </c>
      <c r="J279" s="89"/>
      <c r="K279" s="89" t="s">
        <v>474</v>
      </c>
      <c r="L279" s="87"/>
    </row>
    <row r="280" spans="1:12" s="90" customFormat="1" ht="87" x14ac:dyDescent="0.2">
      <c r="A280" s="86">
        <f>MAX(A$4:A279)+1</f>
        <v>245</v>
      </c>
      <c r="B280" s="86" t="s">
        <v>3073</v>
      </c>
      <c r="C280" s="87" t="s">
        <v>2105</v>
      </c>
      <c r="D280" s="87" t="s">
        <v>2106</v>
      </c>
      <c r="E280" s="87" t="s">
        <v>3427</v>
      </c>
      <c r="F280" s="88" t="s">
        <v>3106</v>
      </c>
      <c r="G280" s="87" t="s">
        <v>3237</v>
      </c>
      <c r="H280" s="89" t="s">
        <v>474</v>
      </c>
      <c r="I280" s="89" t="s">
        <v>474</v>
      </c>
      <c r="J280" s="89"/>
      <c r="K280" s="89" t="s">
        <v>474</v>
      </c>
      <c r="L280" s="87"/>
    </row>
    <row r="281" spans="1:12" s="90" customFormat="1" ht="145" x14ac:dyDescent="0.2">
      <c r="A281" s="86">
        <f>MAX(A$4:A280)+1</f>
        <v>246</v>
      </c>
      <c r="B281" s="86" t="s">
        <v>1204</v>
      </c>
      <c r="C281" s="87" t="s">
        <v>2480</v>
      </c>
      <c r="D281" s="87" t="s">
        <v>245</v>
      </c>
      <c r="E281" s="87" t="s">
        <v>3428</v>
      </c>
      <c r="F281" s="87" t="s">
        <v>2457</v>
      </c>
      <c r="G281" s="87" t="s">
        <v>2069</v>
      </c>
      <c r="H281" s="89" t="s">
        <v>474</v>
      </c>
      <c r="I281" s="89" t="s">
        <v>474</v>
      </c>
      <c r="J281" s="89"/>
      <c r="K281" s="89" t="s">
        <v>474</v>
      </c>
      <c r="L281" s="88"/>
    </row>
    <row r="282" spans="1:12" s="90" customFormat="1" ht="101.5" x14ac:dyDescent="0.2">
      <c r="A282" s="86">
        <f>MAX(A$4:A281)+1</f>
        <v>247</v>
      </c>
      <c r="B282" s="86" t="s">
        <v>1204</v>
      </c>
      <c r="C282" s="87" t="s">
        <v>2358</v>
      </c>
      <c r="D282" s="87" t="s">
        <v>247</v>
      </c>
      <c r="E282" s="87" t="s">
        <v>3429</v>
      </c>
      <c r="F282" s="88" t="s">
        <v>2109</v>
      </c>
      <c r="G282" s="87" t="s">
        <v>2069</v>
      </c>
      <c r="H282" s="89" t="s">
        <v>474</v>
      </c>
      <c r="I282" s="89" t="s">
        <v>474</v>
      </c>
      <c r="J282" s="89"/>
      <c r="K282" s="89" t="s">
        <v>474</v>
      </c>
      <c r="L282" s="87" t="s">
        <v>3206</v>
      </c>
    </row>
    <row r="283" spans="1:12" s="90" customFormat="1" ht="101.5" x14ac:dyDescent="0.2">
      <c r="A283" s="86">
        <f>MAX(A$4:A282)+1</f>
        <v>248</v>
      </c>
      <c r="B283" s="86" t="s">
        <v>1204</v>
      </c>
      <c r="C283" s="87" t="s">
        <v>248</v>
      </c>
      <c r="D283" s="87" t="s">
        <v>249</v>
      </c>
      <c r="E283" s="87" t="s">
        <v>3430</v>
      </c>
      <c r="F283" s="88" t="s">
        <v>2110</v>
      </c>
      <c r="G283" s="87" t="s">
        <v>2069</v>
      </c>
      <c r="H283" s="89" t="s">
        <v>474</v>
      </c>
      <c r="I283" s="89" t="s">
        <v>474</v>
      </c>
      <c r="J283" s="89"/>
      <c r="K283" s="89" t="s">
        <v>474</v>
      </c>
      <c r="L283" s="87"/>
    </row>
    <row r="284" spans="1:12" s="90" customFormat="1" ht="145" x14ac:dyDescent="0.2">
      <c r="A284" s="86">
        <f>MAX(A$4:A283)+1</f>
        <v>249</v>
      </c>
      <c r="B284" s="86" t="s">
        <v>1204</v>
      </c>
      <c r="C284" s="87" t="s">
        <v>250</v>
      </c>
      <c r="D284" s="87" t="s">
        <v>251</v>
      </c>
      <c r="E284" s="87" t="s">
        <v>3431</v>
      </c>
      <c r="F284" s="87" t="s">
        <v>2462</v>
      </c>
      <c r="G284" s="87" t="s">
        <v>2069</v>
      </c>
      <c r="H284" s="89" t="s">
        <v>474</v>
      </c>
      <c r="I284" s="89" t="s">
        <v>474</v>
      </c>
      <c r="J284" s="89"/>
      <c r="K284" s="89" t="s">
        <v>474</v>
      </c>
      <c r="L284" s="88"/>
    </row>
    <row r="285" spans="1:12" s="90" customFormat="1" ht="72.5" x14ac:dyDescent="0.2">
      <c r="A285" s="86">
        <f>MAX(A$4:A284)+1</f>
        <v>250</v>
      </c>
      <c r="B285" s="86" t="s">
        <v>252</v>
      </c>
      <c r="C285" s="87" t="s">
        <v>253</v>
      </c>
      <c r="D285" s="87" t="s">
        <v>252</v>
      </c>
      <c r="E285" s="87" t="s">
        <v>3432</v>
      </c>
      <c r="F285" s="88" t="s">
        <v>752</v>
      </c>
      <c r="G285" s="88" t="s">
        <v>3238</v>
      </c>
      <c r="H285" s="89" t="s">
        <v>474</v>
      </c>
      <c r="I285" s="91"/>
      <c r="J285" s="89" t="s">
        <v>474</v>
      </c>
      <c r="K285" s="91"/>
      <c r="L285" s="88"/>
    </row>
    <row r="286" spans="1:12" s="90" customFormat="1" ht="159.5" x14ac:dyDescent="0.2">
      <c r="A286" s="86">
        <f>MAX(A$4:A285)+1</f>
        <v>251</v>
      </c>
      <c r="B286" s="86" t="s">
        <v>256</v>
      </c>
      <c r="C286" s="87" t="s">
        <v>455</v>
      </c>
      <c r="D286" s="87" t="s">
        <v>256</v>
      </c>
      <c r="E286" s="87" t="s">
        <v>3433</v>
      </c>
      <c r="F286" s="88" t="s">
        <v>974</v>
      </c>
      <c r="G286" s="88" t="s">
        <v>3239</v>
      </c>
      <c r="H286" s="89" t="s">
        <v>474</v>
      </c>
      <c r="I286" s="91"/>
      <c r="J286" s="89" t="s">
        <v>474</v>
      </c>
      <c r="K286" s="91"/>
      <c r="L286" s="88" t="s">
        <v>1094</v>
      </c>
    </row>
    <row r="287" spans="1:12" s="90" customFormat="1" ht="101.5" x14ac:dyDescent="0.2">
      <c r="A287" s="86">
        <f>MAX(A$4:A286)+1</f>
        <v>252</v>
      </c>
      <c r="B287" s="86" t="s">
        <v>256</v>
      </c>
      <c r="C287" s="87" t="s">
        <v>2490</v>
      </c>
      <c r="D287" s="87" t="s">
        <v>2487</v>
      </c>
      <c r="E287" s="87" t="s">
        <v>3434</v>
      </c>
      <c r="F287" s="88" t="s">
        <v>2486</v>
      </c>
      <c r="G287" s="88" t="s">
        <v>3239</v>
      </c>
      <c r="H287" s="89" t="s">
        <v>474</v>
      </c>
      <c r="I287" s="91"/>
      <c r="J287" s="89" t="s">
        <v>474</v>
      </c>
      <c r="K287" s="91"/>
      <c r="L287" s="88"/>
    </row>
    <row r="288" spans="1:12" s="90" customFormat="1" x14ac:dyDescent="0.2">
      <c r="A288" s="86">
        <f>MAX(A$4:A287)+1</f>
        <v>253</v>
      </c>
      <c r="B288" s="86" t="s">
        <v>256</v>
      </c>
      <c r="C288" s="87" t="s">
        <v>2489</v>
      </c>
      <c r="D288" s="87" t="s">
        <v>2488</v>
      </c>
      <c r="E288" s="87" t="s">
        <v>3435</v>
      </c>
      <c r="F288" s="88" t="s">
        <v>2491</v>
      </c>
      <c r="G288" s="88" t="s">
        <v>3239</v>
      </c>
      <c r="H288" s="89" t="s">
        <v>474</v>
      </c>
      <c r="I288" s="91"/>
      <c r="J288" s="89" t="s">
        <v>474</v>
      </c>
      <c r="K288" s="91"/>
      <c r="L288" s="88"/>
    </row>
    <row r="289" spans="1:12" s="90" customFormat="1" ht="57.75" customHeight="1" x14ac:dyDescent="0.2">
      <c r="A289" s="86">
        <f>MAX(A$4:A288)+1</f>
        <v>254</v>
      </c>
      <c r="B289" s="86" t="s">
        <v>256</v>
      </c>
      <c r="C289" s="87" t="s">
        <v>257</v>
      </c>
      <c r="D289" s="87" t="s">
        <v>2113</v>
      </c>
      <c r="E289" s="87" t="s">
        <v>3436</v>
      </c>
      <c r="F289" s="88" t="s">
        <v>2114</v>
      </c>
      <c r="G289" s="88" t="s">
        <v>3239</v>
      </c>
      <c r="H289" s="89" t="s">
        <v>474</v>
      </c>
      <c r="I289" s="91"/>
      <c r="J289" s="89" t="s">
        <v>474</v>
      </c>
      <c r="K289" s="91"/>
      <c r="L289" s="88"/>
    </row>
    <row r="290" spans="1:12" s="90" customFormat="1" ht="217.5" x14ac:dyDescent="0.2">
      <c r="A290" s="86">
        <f>MAX(A$4:A289)+1</f>
        <v>255</v>
      </c>
      <c r="B290" s="86" t="s">
        <v>260</v>
      </c>
      <c r="C290" s="87" t="s">
        <v>261</v>
      </c>
      <c r="D290" s="87" t="s">
        <v>260</v>
      </c>
      <c r="E290" s="87" t="s">
        <v>3437</v>
      </c>
      <c r="F290" s="87" t="s">
        <v>3362</v>
      </c>
      <c r="G290" s="87" t="s">
        <v>3240</v>
      </c>
      <c r="H290" s="89" t="s">
        <v>474</v>
      </c>
      <c r="I290" s="89"/>
      <c r="J290" s="89" t="s">
        <v>474</v>
      </c>
      <c r="K290" s="89"/>
      <c r="L290" s="88"/>
    </row>
    <row r="291" spans="1:12" s="90" customFormat="1" ht="116" x14ac:dyDescent="0.2">
      <c r="A291" s="86">
        <f>MAX(A$4:A290)+1</f>
        <v>256</v>
      </c>
      <c r="B291" s="86" t="s">
        <v>263</v>
      </c>
      <c r="C291" s="87" t="s">
        <v>264</v>
      </c>
      <c r="D291" s="87" t="s">
        <v>263</v>
      </c>
      <c r="E291" s="87" t="s">
        <v>3438</v>
      </c>
      <c r="F291" s="88" t="s">
        <v>3358</v>
      </c>
      <c r="G291" s="87" t="s">
        <v>3241</v>
      </c>
      <c r="H291" s="89" t="s">
        <v>474</v>
      </c>
      <c r="I291" s="89" t="s">
        <v>474</v>
      </c>
      <c r="J291" s="89"/>
      <c r="K291" s="89" t="s">
        <v>474</v>
      </c>
      <c r="L291" s="87" t="s">
        <v>901</v>
      </c>
    </row>
    <row r="292" spans="1:12" s="90" customFormat="1" ht="174" x14ac:dyDescent="0.2">
      <c r="A292" s="86">
        <f>MAX(A$4:A291)+1</f>
        <v>257</v>
      </c>
      <c r="B292" s="87" t="s">
        <v>1208</v>
      </c>
      <c r="C292" s="87" t="s">
        <v>2116</v>
      </c>
      <c r="D292" s="87" t="s">
        <v>2117</v>
      </c>
      <c r="E292" s="87" t="s">
        <v>3439</v>
      </c>
      <c r="F292" s="87" t="s">
        <v>3242</v>
      </c>
      <c r="G292" s="87" t="s">
        <v>3237</v>
      </c>
      <c r="H292" s="89" t="s">
        <v>474</v>
      </c>
      <c r="I292" s="89" t="s">
        <v>474</v>
      </c>
      <c r="J292" s="91"/>
      <c r="K292" s="89" t="s">
        <v>474</v>
      </c>
      <c r="L292" s="88"/>
    </row>
    <row r="293" spans="1:12" s="90" customFormat="1" ht="188.5" x14ac:dyDescent="0.2">
      <c r="A293" s="86">
        <f>MAX(A$4:A292)+1</f>
        <v>258</v>
      </c>
      <c r="B293" s="87" t="s">
        <v>1208</v>
      </c>
      <c r="C293" s="87" t="s">
        <v>265</v>
      </c>
      <c r="D293" s="87" t="s">
        <v>2119</v>
      </c>
      <c r="E293" s="87" t="s">
        <v>3440</v>
      </c>
      <c r="F293" s="87" t="s">
        <v>3244</v>
      </c>
      <c r="G293" s="87" t="s">
        <v>3237</v>
      </c>
      <c r="H293" s="89" t="s">
        <v>474</v>
      </c>
      <c r="I293" s="89" t="s">
        <v>474</v>
      </c>
      <c r="J293" s="91"/>
      <c r="K293" s="89" t="s">
        <v>474</v>
      </c>
      <c r="L293" s="88"/>
    </row>
    <row r="294" spans="1:12" s="90" customFormat="1" ht="188.5" x14ac:dyDescent="0.2">
      <c r="A294" s="86">
        <f>MAX(A$4:A293)+1</f>
        <v>259</v>
      </c>
      <c r="B294" s="87" t="s">
        <v>1208</v>
      </c>
      <c r="C294" s="87" t="s">
        <v>266</v>
      </c>
      <c r="D294" s="87" t="s">
        <v>2121</v>
      </c>
      <c r="E294" s="87" t="s">
        <v>3441</v>
      </c>
      <c r="F294" s="87" t="s">
        <v>3245</v>
      </c>
      <c r="G294" s="87" t="s">
        <v>3237</v>
      </c>
      <c r="H294" s="89" t="s">
        <v>474</v>
      </c>
      <c r="I294" s="89" t="s">
        <v>474</v>
      </c>
      <c r="J294" s="91"/>
      <c r="K294" s="89" t="s">
        <v>474</v>
      </c>
      <c r="L294" s="88"/>
    </row>
    <row r="295" spans="1:12" s="90" customFormat="1" ht="188.5" x14ac:dyDescent="0.2">
      <c r="A295" s="86">
        <f>MAX(A$4:A294)+1</f>
        <v>260</v>
      </c>
      <c r="B295" s="87" t="s">
        <v>1208</v>
      </c>
      <c r="C295" s="87" t="s">
        <v>267</v>
      </c>
      <c r="D295" s="87" t="s">
        <v>2123</v>
      </c>
      <c r="E295" s="87" t="s">
        <v>3442</v>
      </c>
      <c r="F295" s="87" t="s">
        <v>2124</v>
      </c>
      <c r="G295" s="87" t="s">
        <v>3237</v>
      </c>
      <c r="H295" s="89" t="s">
        <v>474</v>
      </c>
      <c r="I295" s="89" t="s">
        <v>474</v>
      </c>
      <c r="J295" s="91"/>
      <c r="K295" s="89" t="s">
        <v>474</v>
      </c>
      <c r="L295" s="88" t="s">
        <v>3243</v>
      </c>
    </row>
    <row r="296" spans="1:12" s="90" customFormat="1" ht="174" x14ac:dyDescent="0.2">
      <c r="A296" s="86">
        <f>MAX(A$4:A295)+1</f>
        <v>261</v>
      </c>
      <c r="B296" s="87" t="s">
        <v>1208</v>
      </c>
      <c r="C296" s="87" t="s">
        <v>268</v>
      </c>
      <c r="D296" s="87" t="s">
        <v>2125</v>
      </c>
      <c r="E296" s="87" t="s">
        <v>3443</v>
      </c>
      <c r="F296" s="87" t="s">
        <v>3247</v>
      </c>
      <c r="G296" s="87" t="s">
        <v>3237</v>
      </c>
      <c r="H296" s="89" t="s">
        <v>474</v>
      </c>
      <c r="I296" s="89" t="s">
        <v>474</v>
      </c>
      <c r="J296" s="91"/>
      <c r="K296" s="89" t="s">
        <v>474</v>
      </c>
      <c r="L296" s="88"/>
    </row>
    <row r="297" spans="1:12" s="90" customFormat="1" ht="188.5" x14ac:dyDescent="0.2">
      <c r="A297" s="86">
        <f>MAX(A$4:A296)+1</f>
        <v>262</v>
      </c>
      <c r="B297" s="87" t="s">
        <v>1208</v>
      </c>
      <c r="C297" s="87" t="s">
        <v>269</v>
      </c>
      <c r="D297" s="87" t="s">
        <v>2127</v>
      </c>
      <c r="E297" s="87" t="s">
        <v>3444</v>
      </c>
      <c r="F297" s="87" t="s">
        <v>3246</v>
      </c>
      <c r="G297" s="87" t="s">
        <v>3237</v>
      </c>
      <c r="H297" s="89" t="s">
        <v>474</v>
      </c>
      <c r="I297" s="89" t="s">
        <v>474</v>
      </c>
      <c r="J297" s="91"/>
      <c r="K297" s="89" t="s">
        <v>474</v>
      </c>
      <c r="L297" s="88"/>
    </row>
    <row r="298" spans="1:12" s="90" customFormat="1" ht="174" x14ac:dyDescent="0.2">
      <c r="A298" s="86">
        <f>MAX(A$4:A297)+1</f>
        <v>263</v>
      </c>
      <c r="B298" s="87" t="s">
        <v>1208</v>
      </c>
      <c r="C298" s="87" t="s">
        <v>270</v>
      </c>
      <c r="D298" s="87" t="s">
        <v>2129</v>
      </c>
      <c r="E298" s="87" t="s">
        <v>3445</v>
      </c>
      <c r="F298" s="87" t="s">
        <v>3248</v>
      </c>
      <c r="G298" s="87" t="s">
        <v>3237</v>
      </c>
      <c r="H298" s="89" t="s">
        <v>474</v>
      </c>
      <c r="I298" s="89" t="s">
        <v>474</v>
      </c>
      <c r="J298" s="91"/>
      <c r="K298" s="89" t="s">
        <v>474</v>
      </c>
      <c r="L298" s="88"/>
    </row>
    <row r="299" spans="1:12" s="90" customFormat="1" ht="174" x14ac:dyDescent="0.2">
      <c r="A299" s="86">
        <f>MAX(A$4:A298)+1</f>
        <v>264</v>
      </c>
      <c r="B299" s="87" t="s">
        <v>1208</v>
      </c>
      <c r="C299" s="87" t="s">
        <v>271</v>
      </c>
      <c r="D299" s="87" t="s">
        <v>2131</v>
      </c>
      <c r="E299" s="87" t="s">
        <v>3446</v>
      </c>
      <c r="F299" s="87" t="s">
        <v>3249</v>
      </c>
      <c r="G299" s="87" t="s">
        <v>3237</v>
      </c>
      <c r="H299" s="89" t="s">
        <v>474</v>
      </c>
      <c r="I299" s="89" t="s">
        <v>474</v>
      </c>
      <c r="J299" s="91"/>
      <c r="K299" s="89" t="s">
        <v>474</v>
      </c>
      <c r="L299" s="88"/>
    </row>
    <row r="300" spans="1:12" s="90" customFormat="1" ht="174" x14ac:dyDescent="0.2">
      <c r="A300" s="86">
        <f>MAX(A$4:A299)+1</f>
        <v>265</v>
      </c>
      <c r="B300" s="87" t="s">
        <v>1208</v>
      </c>
      <c r="C300" s="87" t="s">
        <v>272</v>
      </c>
      <c r="D300" s="87" t="s">
        <v>2133</v>
      </c>
      <c r="E300" s="87" t="s">
        <v>3447</v>
      </c>
      <c r="F300" s="87" t="s">
        <v>2134</v>
      </c>
      <c r="G300" s="87" t="s">
        <v>3237</v>
      </c>
      <c r="H300" s="89" t="s">
        <v>474</v>
      </c>
      <c r="I300" s="89" t="s">
        <v>474</v>
      </c>
      <c r="J300" s="91"/>
      <c r="K300" s="89" t="s">
        <v>474</v>
      </c>
      <c r="L300" s="88"/>
    </row>
    <row r="301" spans="1:12" s="90" customFormat="1" ht="188.5" x14ac:dyDescent="0.2">
      <c r="A301" s="86">
        <f>MAX(A$4:A300)+1</f>
        <v>266</v>
      </c>
      <c r="B301" s="87" t="s">
        <v>1208</v>
      </c>
      <c r="C301" s="87" t="s">
        <v>273</v>
      </c>
      <c r="D301" s="87" t="s">
        <v>2135</v>
      </c>
      <c r="E301" s="87" t="s">
        <v>3448</v>
      </c>
      <c r="F301" s="87" t="s">
        <v>3250</v>
      </c>
      <c r="G301" s="87" t="s">
        <v>3237</v>
      </c>
      <c r="H301" s="89" t="s">
        <v>474</v>
      </c>
      <c r="I301" s="89" t="s">
        <v>474</v>
      </c>
      <c r="J301" s="91"/>
      <c r="K301" s="89" t="s">
        <v>474</v>
      </c>
      <c r="L301" s="88"/>
    </row>
    <row r="302" spans="1:12" s="90" customFormat="1" ht="188.5" x14ac:dyDescent="0.2">
      <c r="A302" s="86">
        <f>MAX(A$4:A301)+1</f>
        <v>267</v>
      </c>
      <c r="B302" s="87" t="s">
        <v>1208</v>
      </c>
      <c r="C302" s="87" t="s">
        <v>274</v>
      </c>
      <c r="D302" s="87" t="s">
        <v>2137</v>
      </c>
      <c r="E302" s="87" t="s">
        <v>3449</v>
      </c>
      <c r="F302" s="87" t="s">
        <v>3251</v>
      </c>
      <c r="G302" s="87" t="s">
        <v>3237</v>
      </c>
      <c r="H302" s="89" t="s">
        <v>474</v>
      </c>
      <c r="I302" s="89" t="s">
        <v>474</v>
      </c>
      <c r="J302" s="91"/>
      <c r="K302" s="89" t="s">
        <v>474</v>
      </c>
      <c r="L302" s="88"/>
    </row>
    <row r="303" spans="1:12" s="90" customFormat="1" ht="188.5" x14ac:dyDescent="0.2">
      <c r="A303" s="86">
        <f>MAX(A$4:A302)+1</f>
        <v>268</v>
      </c>
      <c r="B303" s="87" t="s">
        <v>1208</v>
      </c>
      <c r="C303" s="87" t="s">
        <v>275</v>
      </c>
      <c r="D303" s="87" t="s">
        <v>2139</v>
      </c>
      <c r="E303" s="87" t="s">
        <v>3450</v>
      </c>
      <c r="F303" s="87" t="s">
        <v>3252</v>
      </c>
      <c r="G303" s="87" t="s">
        <v>3237</v>
      </c>
      <c r="H303" s="89" t="s">
        <v>474</v>
      </c>
      <c r="I303" s="89" t="s">
        <v>474</v>
      </c>
      <c r="J303" s="91"/>
      <c r="K303" s="89" t="s">
        <v>474</v>
      </c>
      <c r="L303" s="88"/>
    </row>
    <row r="304" spans="1:12" s="90" customFormat="1" ht="174" x14ac:dyDescent="0.2">
      <c r="A304" s="86">
        <f>MAX(A$4:A303)+1</f>
        <v>269</v>
      </c>
      <c r="B304" s="87" t="s">
        <v>1208</v>
      </c>
      <c r="C304" s="87" t="s">
        <v>276</v>
      </c>
      <c r="D304" s="87" t="s">
        <v>2141</v>
      </c>
      <c r="E304" s="87" t="s">
        <v>3451</v>
      </c>
      <c r="F304" s="87" t="s">
        <v>3253</v>
      </c>
      <c r="G304" s="87" t="s">
        <v>3237</v>
      </c>
      <c r="H304" s="89" t="s">
        <v>474</v>
      </c>
      <c r="I304" s="89" t="s">
        <v>474</v>
      </c>
      <c r="J304" s="91"/>
      <c r="K304" s="89" t="s">
        <v>474</v>
      </c>
      <c r="L304" s="88"/>
    </row>
    <row r="305" spans="1:12" s="90" customFormat="1" ht="174" x14ac:dyDescent="0.2">
      <c r="A305" s="86">
        <f>MAX(A$4:A304)+1</f>
        <v>270</v>
      </c>
      <c r="B305" s="87" t="s">
        <v>1208</v>
      </c>
      <c r="C305" s="87" t="s">
        <v>277</v>
      </c>
      <c r="D305" s="87" t="s">
        <v>2143</v>
      </c>
      <c r="E305" s="87" t="s">
        <v>3452</v>
      </c>
      <c r="F305" s="87" t="s">
        <v>3254</v>
      </c>
      <c r="G305" s="87" t="s">
        <v>3237</v>
      </c>
      <c r="H305" s="89" t="s">
        <v>474</v>
      </c>
      <c r="I305" s="89" t="s">
        <v>474</v>
      </c>
      <c r="J305" s="91"/>
      <c r="K305" s="89" t="s">
        <v>474</v>
      </c>
      <c r="L305" s="87" t="s">
        <v>3259</v>
      </c>
    </row>
    <row r="306" spans="1:12" s="90" customFormat="1" ht="188.5" x14ac:dyDescent="0.2">
      <c r="A306" s="86">
        <f>MAX(A$4:A305)+1</f>
        <v>271</v>
      </c>
      <c r="B306" s="87" t="s">
        <v>1208</v>
      </c>
      <c r="C306" s="87" t="s">
        <v>278</v>
      </c>
      <c r="D306" s="87" t="s">
        <v>2145</v>
      </c>
      <c r="E306" s="87" t="s">
        <v>3453</v>
      </c>
      <c r="F306" s="87" t="s">
        <v>3255</v>
      </c>
      <c r="G306" s="87" t="s">
        <v>3237</v>
      </c>
      <c r="H306" s="89" t="s">
        <v>474</v>
      </c>
      <c r="I306" s="89" t="s">
        <v>474</v>
      </c>
      <c r="J306" s="91"/>
      <c r="K306" s="89" t="s">
        <v>474</v>
      </c>
      <c r="L306" s="88"/>
    </row>
    <row r="307" spans="1:12" s="90" customFormat="1" ht="174" x14ac:dyDescent="0.2">
      <c r="A307" s="86">
        <f>MAX(A$4:A306)+1</f>
        <v>272</v>
      </c>
      <c r="B307" s="87" t="s">
        <v>1208</v>
      </c>
      <c r="C307" s="87" t="s">
        <v>279</v>
      </c>
      <c r="D307" s="87" t="s">
        <v>2147</v>
      </c>
      <c r="E307" s="87" t="s">
        <v>3454</v>
      </c>
      <c r="F307" s="87" t="s">
        <v>3256</v>
      </c>
      <c r="G307" s="87" t="s">
        <v>3237</v>
      </c>
      <c r="H307" s="89" t="s">
        <v>474</v>
      </c>
      <c r="I307" s="89" t="s">
        <v>474</v>
      </c>
      <c r="J307" s="91"/>
      <c r="K307" s="89" t="s">
        <v>474</v>
      </c>
      <c r="L307" s="87" t="s">
        <v>3537</v>
      </c>
    </row>
    <row r="308" spans="1:12" s="90" customFormat="1" ht="174" x14ac:dyDescent="0.2">
      <c r="A308" s="86">
        <f>MAX(A$4:A307)+1</f>
        <v>273</v>
      </c>
      <c r="B308" s="87" t="s">
        <v>1208</v>
      </c>
      <c r="C308" s="87" t="s">
        <v>280</v>
      </c>
      <c r="D308" s="87" t="s">
        <v>2149</v>
      </c>
      <c r="E308" s="87" t="s">
        <v>3455</v>
      </c>
      <c r="F308" s="87" t="s">
        <v>3257</v>
      </c>
      <c r="G308" s="87" t="s">
        <v>3237</v>
      </c>
      <c r="H308" s="89" t="s">
        <v>474</v>
      </c>
      <c r="I308" s="89" t="s">
        <v>474</v>
      </c>
      <c r="J308" s="91"/>
      <c r="K308" s="89" t="s">
        <v>474</v>
      </c>
      <c r="L308" s="88"/>
    </row>
    <row r="309" spans="1:12" s="90" customFormat="1" ht="275.5" x14ac:dyDescent="0.2">
      <c r="A309" s="86">
        <f>MAX(A$4:A308)+1</f>
        <v>274</v>
      </c>
      <c r="B309" s="87" t="s">
        <v>1208</v>
      </c>
      <c r="C309" s="87" t="s">
        <v>1621</v>
      </c>
      <c r="D309" s="86" t="s">
        <v>2042</v>
      </c>
      <c r="E309" s="87" t="s">
        <v>3456</v>
      </c>
      <c r="F309" s="88" t="s">
        <v>3258</v>
      </c>
      <c r="G309" s="87" t="s">
        <v>3237</v>
      </c>
      <c r="H309" s="89" t="s">
        <v>474</v>
      </c>
      <c r="I309" s="89" t="s">
        <v>474</v>
      </c>
      <c r="J309" s="91"/>
      <c r="K309" s="89" t="s">
        <v>474</v>
      </c>
      <c r="L309" s="88"/>
    </row>
    <row r="310" spans="1:12" s="90" customFormat="1" ht="87" x14ac:dyDescent="0.2">
      <c r="A310" s="86">
        <f>MAX(A$4:A309)+1</f>
        <v>275</v>
      </c>
      <c r="B310" s="86" t="s">
        <v>281</v>
      </c>
      <c r="C310" s="87" t="s">
        <v>309</v>
      </c>
      <c r="D310" s="87" t="s">
        <v>310</v>
      </c>
      <c r="E310" s="87" t="s">
        <v>3457</v>
      </c>
      <c r="F310" s="88" t="s">
        <v>3260</v>
      </c>
      <c r="G310" s="87" t="s">
        <v>2069</v>
      </c>
      <c r="H310" s="89" t="s">
        <v>474</v>
      </c>
      <c r="I310" s="89" t="s">
        <v>474</v>
      </c>
      <c r="J310" s="89"/>
      <c r="K310" s="89" t="s">
        <v>474</v>
      </c>
      <c r="L310" s="87"/>
    </row>
    <row r="311" spans="1:12" s="90" customFormat="1" ht="72.5" x14ac:dyDescent="0.2">
      <c r="A311" s="86">
        <f>MAX(A$4:A310)+1</f>
        <v>276</v>
      </c>
      <c r="B311" s="86" t="s">
        <v>281</v>
      </c>
      <c r="C311" s="87" t="s">
        <v>311</v>
      </c>
      <c r="D311" s="87" t="s">
        <v>312</v>
      </c>
      <c r="E311" s="87" t="s">
        <v>3458</v>
      </c>
      <c r="F311" s="88" t="s">
        <v>1037</v>
      </c>
      <c r="G311" s="87" t="s">
        <v>2069</v>
      </c>
      <c r="H311" s="89" t="s">
        <v>474</v>
      </c>
      <c r="I311" s="89" t="s">
        <v>474</v>
      </c>
      <c r="J311" s="89"/>
      <c r="K311" s="89" t="s">
        <v>474</v>
      </c>
      <c r="L311" s="87"/>
    </row>
    <row r="312" spans="1:12" s="90" customFormat="1" ht="87" x14ac:dyDescent="0.2">
      <c r="A312" s="86">
        <f>MAX(A$4:A311)+1</f>
        <v>277</v>
      </c>
      <c r="B312" s="86" t="s">
        <v>281</v>
      </c>
      <c r="C312" s="87" t="s">
        <v>2206</v>
      </c>
      <c r="D312" s="87" t="s">
        <v>2207</v>
      </c>
      <c r="E312" s="87" t="s">
        <v>3459</v>
      </c>
      <c r="F312" s="87" t="s">
        <v>3261</v>
      </c>
      <c r="G312" s="87" t="s">
        <v>2069</v>
      </c>
      <c r="H312" s="89" t="s">
        <v>474</v>
      </c>
      <c r="I312" s="89" t="s">
        <v>474</v>
      </c>
      <c r="J312" s="89"/>
      <c r="K312" s="89" t="s">
        <v>474</v>
      </c>
      <c r="L312" s="87"/>
    </row>
    <row r="313" spans="1:12" s="90" customFormat="1" ht="87" x14ac:dyDescent="0.2">
      <c r="A313" s="86">
        <f>MAX(A$4:A312)+1</f>
        <v>278</v>
      </c>
      <c r="B313" s="86" t="s">
        <v>281</v>
      </c>
      <c r="C313" s="87" t="s">
        <v>2208</v>
      </c>
      <c r="D313" s="87" t="s">
        <v>2209</v>
      </c>
      <c r="E313" s="87" t="s">
        <v>998</v>
      </c>
      <c r="F313" s="88" t="s">
        <v>3262</v>
      </c>
      <c r="G313" s="87" t="s">
        <v>2069</v>
      </c>
      <c r="H313" s="89" t="s">
        <v>474</v>
      </c>
      <c r="I313" s="89" t="s">
        <v>474</v>
      </c>
      <c r="J313" s="89"/>
      <c r="K313" s="89" t="s">
        <v>474</v>
      </c>
      <c r="L313" s="87"/>
    </row>
    <row r="314" spans="1:12" s="90" customFormat="1" ht="87" x14ac:dyDescent="0.2">
      <c r="A314" s="86">
        <f>MAX(A$4:A313)+1</f>
        <v>279</v>
      </c>
      <c r="B314" s="86" t="s">
        <v>281</v>
      </c>
      <c r="C314" s="87" t="s">
        <v>2210</v>
      </c>
      <c r="D314" s="87" t="s">
        <v>2211</v>
      </c>
      <c r="E314" s="87" t="s">
        <v>1001</v>
      </c>
      <c r="F314" s="88" t="s">
        <v>3263</v>
      </c>
      <c r="G314" s="87" t="s">
        <v>2069</v>
      </c>
      <c r="H314" s="89" t="s">
        <v>474</v>
      </c>
      <c r="I314" s="89" t="s">
        <v>474</v>
      </c>
      <c r="J314" s="89"/>
      <c r="K314" s="89" t="s">
        <v>474</v>
      </c>
      <c r="L314" s="87"/>
    </row>
    <row r="315" spans="1:12" s="90" customFormat="1" ht="87" x14ac:dyDescent="0.2">
      <c r="A315" s="86">
        <f>MAX(A$4:A314)+1</f>
        <v>280</v>
      </c>
      <c r="B315" s="86" t="s">
        <v>281</v>
      </c>
      <c r="C315" s="87" t="s">
        <v>313</v>
      </c>
      <c r="D315" s="87" t="s">
        <v>314</v>
      </c>
      <c r="E315" s="87" t="s">
        <v>988</v>
      </c>
      <c r="F315" s="88" t="s">
        <v>3264</v>
      </c>
      <c r="G315" s="87" t="s">
        <v>2069</v>
      </c>
      <c r="H315" s="89" t="s">
        <v>474</v>
      </c>
      <c r="I315" s="89" t="s">
        <v>474</v>
      </c>
      <c r="J315" s="89"/>
      <c r="K315" s="89" t="s">
        <v>474</v>
      </c>
      <c r="L315" s="87"/>
    </row>
    <row r="316" spans="1:12" s="90" customFormat="1" ht="87" x14ac:dyDescent="0.2">
      <c r="A316" s="86">
        <f>MAX(A$4:A315)+1</f>
        <v>281</v>
      </c>
      <c r="B316" s="86" t="s">
        <v>281</v>
      </c>
      <c r="C316" s="87" t="s">
        <v>315</v>
      </c>
      <c r="D316" s="87" t="s">
        <v>316</v>
      </c>
      <c r="E316" s="87" t="s">
        <v>3460</v>
      </c>
      <c r="F316" s="88" t="s">
        <v>3265</v>
      </c>
      <c r="G316" s="87" t="s">
        <v>2069</v>
      </c>
      <c r="H316" s="89" t="s">
        <v>474</v>
      </c>
      <c r="I316" s="89" t="s">
        <v>474</v>
      </c>
      <c r="J316" s="89"/>
      <c r="K316" s="89" t="s">
        <v>474</v>
      </c>
      <c r="L316" s="87"/>
    </row>
    <row r="317" spans="1:12" s="90" customFormat="1" ht="87" x14ac:dyDescent="0.2">
      <c r="A317" s="86">
        <f>MAX(A$4:A316)+1</f>
        <v>282</v>
      </c>
      <c r="B317" s="86" t="s">
        <v>281</v>
      </c>
      <c r="C317" s="87" t="s">
        <v>2213</v>
      </c>
      <c r="D317" s="87" t="s">
        <v>2214</v>
      </c>
      <c r="E317" s="87" t="s">
        <v>1004</v>
      </c>
      <c r="F317" s="88" t="s">
        <v>3266</v>
      </c>
      <c r="G317" s="87" t="s">
        <v>2069</v>
      </c>
      <c r="H317" s="89" t="s">
        <v>474</v>
      </c>
      <c r="I317" s="89" t="s">
        <v>474</v>
      </c>
      <c r="J317" s="89"/>
      <c r="K317" s="89" t="s">
        <v>474</v>
      </c>
      <c r="L317" s="87"/>
    </row>
    <row r="318" spans="1:12" s="90" customFormat="1" ht="87" x14ac:dyDescent="0.2">
      <c r="A318" s="86">
        <f>MAX(A$4:A317)+1</f>
        <v>283</v>
      </c>
      <c r="B318" s="86" t="s">
        <v>281</v>
      </c>
      <c r="C318" s="87" t="s">
        <v>2215</v>
      </c>
      <c r="D318" s="87" t="s">
        <v>2216</v>
      </c>
      <c r="E318" s="87" t="s">
        <v>1008</v>
      </c>
      <c r="F318" s="88" t="s">
        <v>3267</v>
      </c>
      <c r="G318" s="87" t="s">
        <v>2069</v>
      </c>
      <c r="H318" s="89" t="s">
        <v>474</v>
      </c>
      <c r="I318" s="89" t="s">
        <v>474</v>
      </c>
      <c r="J318" s="89"/>
      <c r="K318" s="89" t="s">
        <v>474</v>
      </c>
      <c r="L318" s="87"/>
    </row>
    <row r="319" spans="1:12" s="90" customFormat="1" ht="87" x14ac:dyDescent="0.2">
      <c r="A319" s="86">
        <f>MAX(A$4:A318)+1</f>
        <v>284</v>
      </c>
      <c r="B319" s="86" t="s">
        <v>281</v>
      </c>
      <c r="C319" s="87" t="s">
        <v>2217</v>
      </c>
      <c r="D319" s="87" t="s">
        <v>2218</v>
      </c>
      <c r="E319" s="87" t="s">
        <v>1015</v>
      </c>
      <c r="F319" s="88" t="s">
        <v>3268</v>
      </c>
      <c r="G319" s="87" t="s">
        <v>2069</v>
      </c>
      <c r="H319" s="89" t="s">
        <v>474</v>
      </c>
      <c r="I319" s="89" t="s">
        <v>474</v>
      </c>
      <c r="J319" s="89"/>
      <c r="K319" s="89" t="s">
        <v>474</v>
      </c>
      <c r="L319" s="87"/>
    </row>
    <row r="320" spans="1:12" s="90" customFormat="1" ht="87" x14ac:dyDescent="0.2">
      <c r="A320" s="86">
        <f>MAX(A$4:A319)+1</f>
        <v>285</v>
      </c>
      <c r="B320" s="86" t="s">
        <v>281</v>
      </c>
      <c r="C320" s="87" t="s">
        <v>317</v>
      </c>
      <c r="D320" s="87" t="s">
        <v>318</v>
      </c>
      <c r="E320" s="87" t="s">
        <v>3461</v>
      </c>
      <c r="F320" s="88" t="s">
        <v>3269</v>
      </c>
      <c r="G320" s="87" t="s">
        <v>2069</v>
      </c>
      <c r="H320" s="89" t="s">
        <v>474</v>
      </c>
      <c r="I320" s="89" t="s">
        <v>474</v>
      </c>
      <c r="J320" s="89"/>
      <c r="K320" s="89" t="s">
        <v>474</v>
      </c>
      <c r="L320" s="87"/>
    </row>
    <row r="321" spans="1:12" s="90" customFormat="1" ht="87" x14ac:dyDescent="0.2">
      <c r="A321" s="86">
        <f>MAX(A$4:A320)+1</f>
        <v>286</v>
      </c>
      <c r="B321" s="86" t="s">
        <v>281</v>
      </c>
      <c r="C321" s="87" t="s">
        <v>2219</v>
      </c>
      <c r="D321" s="87" t="s">
        <v>2220</v>
      </c>
      <c r="E321" s="87" t="s">
        <v>1023</v>
      </c>
      <c r="F321" s="88" t="s">
        <v>3270</v>
      </c>
      <c r="G321" s="87" t="s">
        <v>2069</v>
      </c>
      <c r="H321" s="89" t="s">
        <v>474</v>
      </c>
      <c r="I321" s="89" t="s">
        <v>474</v>
      </c>
      <c r="J321" s="89"/>
      <c r="K321" s="89" t="s">
        <v>474</v>
      </c>
      <c r="L321" s="87"/>
    </row>
    <row r="322" spans="1:12" s="90" customFormat="1" ht="87" x14ac:dyDescent="0.2">
      <c r="A322" s="86">
        <f>MAX(A$4:A321)+1</f>
        <v>287</v>
      </c>
      <c r="B322" s="86" t="s">
        <v>281</v>
      </c>
      <c r="C322" s="87" t="s">
        <v>2221</v>
      </c>
      <c r="D322" s="87" t="s">
        <v>2222</v>
      </c>
      <c r="E322" s="87" t="s">
        <v>1028</v>
      </c>
      <c r="F322" s="88" t="s">
        <v>3271</v>
      </c>
      <c r="G322" s="87" t="s">
        <v>2069</v>
      </c>
      <c r="H322" s="89" t="s">
        <v>474</v>
      </c>
      <c r="I322" s="89" t="s">
        <v>474</v>
      </c>
      <c r="J322" s="89"/>
      <c r="K322" s="89" t="s">
        <v>474</v>
      </c>
      <c r="L322" s="87"/>
    </row>
    <row r="323" spans="1:12" s="90" customFormat="1" ht="101.5" x14ac:dyDescent="0.2">
      <c r="A323" s="86">
        <f>MAX(A$4:A322)+1</f>
        <v>288</v>
      </c>
      <c r="B323" s="86" t="s">
        <v>281</v>
      </c>
      <c r="C323" s="87" t="s">
        <v>2223</v>
      </c>
      <c r="D323" s="87" t="s">
        <v>2224</v>
      </c>
      <c r="E323" s="87" t="s">
        <v>1033</v>
      </c>
      <c r="F323" s="88" t="s">
        <v>3272</v>
      </c>
      <c r="G323" s="87" t="s">
        <v>2069</v>
      </c>
      <c r="H323" s="89" t="s">
        <v>474</v>
      </c>
      <c r="I323" s="89" t="s">
        <v>474</v>
      </c>
      <c r="J323" s="89"/>
      <c r="K323" s="89" t="s">
        <v>474</v>
      </c>
      <c r="L323" s="87"/>
    </row>
    <row r="324" spans="1:12" s="90" customFormat="1" ht="87" x14ac:dyDescent="0.2">
      <c r="A324" s="86">
        <f>MAX(A$4:A323)+1</f>
        <v>289</v>
      </c>
      <c r="B324" s="86" t="s">
        <v>281</v>
      </c>
      <c r="C324" s="87" t="s">
        <v>319</v>
      </c>
      <c r="D324" s="87" t="s">
        <v>320</v>
      </c>
      <c r="E324" s="87" t="s">
        <v>3462</v>
      </c>
      <c r="F324" s="88" t="s">
        <v>3273</v>
      </c>
      <c r="G324" s="87" t="s">
        <v>2069</v>
      </c>
      <c r="H324" s="89" t="s">
        <v>474</v>
      </c>
      <c r="I324" s="89" t="s">
        <v>474</v>
      </c>
      <c r="J324" s="89"/>
      <c r="K324" s="89" t="s">
        <v>474</v>
      </c>
      <c r="L324" s="87"/>
    </row>
    <row r="325" spans="1:12" s="90" customFormat="1" ht="87" x14ac:dyDescent="0.2">
      <c r="A325" s="86">
        <f>MAX(A$4:A324)+1</f>
        <v>290</v>
      </c>
      <c r="B325" s="86" t="s">
        <v>281</v>
      </c>
      <c r="C325" s="87" t="s">
        <v>321</v>
      </c>
      <c r="D325" s="87" t="s">
        <v>322</v>
      </c>
      <c r="E325" s="87" t="s">
        <v>818</v>
      </c>
      <c r="F325" s="88" t="s">
        <v>3274</v>
      </c>
      <c r="G325" s="87" t="s">
        <v>2069</v>
      </c>
      <c r="H325" s="89" t="s">
        <v>474</v>
      </c>
      <c r="I325" s="89" t="s">
        <v>474</v>
      </c>
      <c r="J325" s="89"/>
      <c r="K325" s="89" t="s">
        <v>474</v>
      </c>
      <c r="L325" s="87"/>
    </row>
    <row r="326" spans="1:12" s="90" customFormat="1" ht="87" x14ac:dyDescent="0.2">
      <c r="A326" s="86">
        <f>MAX(A$4:A325)+1</f>
        <v>291</v>
      </c>
      <c r="B326" s="86" t="s">
        <v>281</v>
      </c>
      <c r="C326" s="87" t="s">
        <v>323</v>
      </c>
      <c r="D326" s="87" t="s">
        <v>324</v>
      </c>
      <c r="E326" s="87" t="s">
        <v>3463</v>
      </c>
      <c r="F326" s="88" t="s">
        <v>3275</v>
      </c>
      <c r="G326" s="87" t="s">
        <v>2069</v>
      </c>
      <c r="H326" s="89" t="s">
        <v>474</v>
      </c>
      <c r="I326" s="89" t="s">
        <v>474</v>
      </c>
      <c r="J326" s="89"/>
      <c r="K326" s="89" t="s">
        <v>474</v>
      </c>
      <c r="L326" s="87"/>
    </row>
    <row r="327" spans="1:12" s="90" customFormat="1" ht="101.5" x14ac:dyDescent="0.2">
      <c r="A327" s="86">
        <f>MAX(A$4:A326)+1</f>
        <v>292</v>
      </c>
      <c r="B327" s="86" t="s">
        <v>281</v>
      </c>
      <c r="C327" s="87" t="s">
        <v>2225</v>
      </c>
      <c r="D327" s="87" t="s">
        <v>2226</v>
      </c>
      <c r="E327" s="87" t="s">
        <v>1049</v>
      </c>
      <c r="F327" s="88" t="s">
        <v>3276</v>
      </c>
      <c r="G327" s="87" t="s">
        <v>2069</v>
      </c>
      <c r="H327" s="89" t="s">
        <v>474</v>
      </c>
      <c r="I327" s="89" t="s">
        <v>474</v>
      </c>
      <c r="J327" s="89"/>
      <c r="K327" s="89" t="s">
        <v>474</v>
      </c>
      <c r="L327" s="87"/>
    </row>
    <row r="328" spans="1:12" s="90" customFormat="1" ht="101.5" x14ac:dyDescent="0.2">
      <c r="A328" s="86">
        <f>MAX(A$4:A327)+1</f>
        <v>293</v>
      </c>
      <c r="B328" s="86" t="s">
        <v>281</v>
      </c>
      <c r="C328" s="87" t="s">
        <v>2227</v>
      </c>
      <c r="D328" s="87" t="s">
        <v>2228</v>
      </c>
      <c r="E328" s="87" t="s">
        <v>1054</v>
      </c>
      <c r="F328" s="88" t="s">
        <v>3277</v>
      </c>
      <c r="G328" s="87" t="s">
        <v>2069</v>
      </c>
      <c r="H328" s="89" t="s">
        <v>474</v>
      </c>
      <c r="I328" s="89" t="s">
        <v>474</v>
      </c>
      <c r="J328" s="89"/>
      <c r="K328" s="89" t="s">
        <v>474</v>
      </c>
      <c r="L328" s="87"/>
    </row>
    <row r="329" spans="1:12" s="90" customFormat="1" ht="101.5" x14ac:dyDescent="0.2">
      <c r="A329" s="86">
        <f>MAX(A$4:A328)+1</f>
        <v>294</v>
      </c>
      <c r="B329" s="86" t="s">
        <v>281</v>
      </c>
      <c r="C329" s="87" t="s">
        <v>2229</v>
      </c>
      <c r="D329" s="87" t="s">
        <v>2230</v>
      </c>
      <c r="E329" s="87" t="s">
        <v>1058</v>
      </c>
      <c r="F329" s="88" t="s">
        <v>3278</v>
      </c>
      <c r="G329" s="87" t="s">
        <v>2069</v>
      </c>
      <c r="H329" s="89" t="s">
        <v>474</v>
      </c>
      <c r="I329" s="89" t="s">
        <v>474</v>
      </c>
      <c r="J329" s="89"/>
      <c r="K329" s="89" t="s">
        <v>474</v>
      </c>
      <c r="L329" s="87"/>
    </row>
    <row r="330" spans="1:12" s="90" customFormat="1" ht="101.5" x14ac:dyDescent="0.2">
      <c r="A330" s="86">
        <f>MAX(A$4:A329)+1</f>
        <v>295</v>
      </c>
      <c r="B330" s="86" t="s">
        <v>281</v>
      </c>
      <c r="C330" s="87" t="s">
        <v>2231</v>
      </c>
      <c r="D330" s="87" t="s">
        <v>2232</v>
      </c>
      <c r="E330" s="87" t="s">
        <v>1063</v>
      </c>
      <c r="F330" s="88" t="s">
        <v>3279</v>
      </c>
      <c r="G330" s="87" t="s">
        <v>2069</v>
      </c>
      <c r="H330" s="89" t="s">
        <v>474</v>
      </c>
      <c r="I330" s="89" t="s">
        <v>474</v>
      </c>
      <c r="J330" s="89"/>
      <c r="K330" s="89" t="s">
        <v>474</v>
      </c>
      <c r="L330" s="87"/>
    </row>
    <row r="331" spans="1:12" s="90" customFormat="1" ht="101.5" x14ac:dyDescent="0.2">
      <c r="A331" s="86">
        <f>MAX(A$4:A330)+1</f>
        <v>296</v>
      </c>
      <c r="B331" s="86" t="s">
        <v>281</v>
      </c>
      <c r="C331" s="87" t="s">
        <v>2233</v>
      </c>
      <c r="D331" s="87" t="s">
        <v>2234</v>
      </c>
      <c r="E331" s="87" t="s">
        <v>1068</v>
      </c>
      <c r="F331" s="88" t="s">
        <v>3280</v>
      </c>
      <c r="G331" s="87" t="s">
        <v>2069</v>
      </c>
      <c r="H331" s="89" t="s">
        <v>474</v>
      </c>
      <c r="I331" s="89" t="s">
        <v>474</v>
      </c>
      <c r="J331" s="89"/>
      <c r="K331" s="89" t="s">
        <v>474</v>
      </c>
      <c r="L331" s="87"/>
    </row>
    <row r="332" spans="1:12" s="90" customFormat="1" ht="101.5" x14ac:dyDescent="0.2">
      <c r="A332" s="86">
        <f>MAX(A$4:A331)+1</f>
        <v>297</v>
      </c>
      <c r="B332" s="86" t="s">
        <v>281</v>
      </c>
      <c r="C332" s="87" t="s">
        <v>2235</v>
      </c>
      <c r="D332" s="87" t="s">
        <v>2236</v>
      </c>
      <c r="E332" s="87" t="s">
        <v>1075</v>
      </c>
      <c r="F332" s="88" t="s">
        <v>3281</v>
      </c>
      <c r="G332" s="87" t="s">
        <v>2069</v>
      </c>
      <c r="H332" s="89" t="s">
        <v>474</v>
      </c>
      <c r="I332" s="89" t="s">
        <v>474</v>
      </c>
      <c r="J332" s="89"/>
      <c r="K332" s="89" t="s">
        <v>474</v>
      </c>
      <c r="L332" s="87"/>
    </row>
    <row r="333" spans="1:12" s="90" customFormat="1" ht="87" x14ac:dyDescent="0.2">
      <c r="A333" s="86">
        <f>MAX(A$4:A332)+1</f>
        <v>298</v>
      </c>
      <c r="B333" s="86" t="s">
        <v>281</v>
      </c>
      <c r="C333" s="87" t="s">
        <v>583</v>
      </c>
      <c r="D333" s="87" t="s">
        <v>598</v>
      </c>
      <c r="E333" s="87" t="s">
        <v>819</v>
      </c>
      <c r="F333" s="88" t="s">
        <v>3282</v>
      </c>
      <c r="G333" s="87" t="s">
        <v>2069</v>
      </c>
      <c r="H333" s="89" t="s">
        <v>474</v>
      </c>
      <c r="I333" s="89" t="s">
        <v>474</v>
      </c>
      <c r="J333" s="89"/>
      <c r="K333" s="89" t="s">
        <v>474</v>
      </c>
      <c r="L333" s="87"/>
    </row>
    <row r="334" spans="1:12" s="90" customFormat="1" ht="87" x14ac:dyDescent="0.2">
      <c r="A334" s="86">
        <f>MAX(A$4:A333)+1</f>
        <v>299</v>
      </c>
      <c r="B334" s="86" t="s">
        <v>281</v>
      </c>
      <c r="C334" s="87" t="s">
        <v>325</v>
      </c>
      <c r="D334" s="87" t="s">
        <v>326</v>
      </c>
      <c r="E334" s="87" t="s">
        <v>3464</v>
      </c>
      <c r="F334" s="88" t="s">
        <v>3283</v>
      </c>
      <c r="G334" s="87" t="s">
        <v>2069</v>
      </c>
      <c r="H334" s="89" t="s">
        <v>474</v>
      </c>
      <c r="I334" s="89" t="s">
        <v>474</v>
      </c>
      <c r="J334" s="89"/>
      <c r="K334" s="89" t="s">
        <v>474</v>
      </c>
      <c r="L334" s="87"/>
    </row>
    <row r="335" spans="1:12" s="90" customFormat="1" ht="87" x14ac:dyDescent="0.2">
      <c r="A335" s="86">
        <f>MAX(A$4:A334)+1</f>
        <v>300</v>
      </c>
      <c r="B335" s="86" t="s">
        <v>281</v>
      </c>
      <c r="C335" s="87" t="s">
        <v>327</v>
      </c>
      <c r="D335" s="87" t="s">
        <v>328</v>
      </c>
      <c r="E335" s="87" t="s">
        <v>820</v>
      </c>
      <c r="F335" s="88" t="s">
        <v>3284</v>
      </c>
      <c r="G335" s="87" t="s">
        <v>2069</v>
      </c>
      <c r="H335" s="89" t="s">
        <v>474</v>
      </c>
      <c r="I335" s="89" t="s">
        <v>474</v>
      </c>
      <c r="J335" s="89"/>
      <c r="K335" s="89" t="s">
        <v>474</v>
      </c>
      <c r="L335" s="87"/>
    </row>
    <row r="336" spans="1:12" s="90" customFormat="1" ht="87" x14ac:dyDescent="0.2">
      <c r="A336" s="86">
        <f>MAX(A$4:A335)+1</f>
        <v>301</v>
      </c>
      <c r="B336" s="86" t="s">
        <v>281</v>
      </c>
      <c r="C336" s="87" t="s">
        <v>329</v>
      </c>
      <c r="D336" s="87" t="s">
        <v>330</v>
      </c>
      <c r="E336" s="87" t="s">
        <v>821</v>
      </c>
      <c r="F336" s="88" t="s">
        <v>3285</v>
      </c>
      <c r="G336" s="87" t="s">
        <v>2069</v>
      </c>
      <c r="H336" s="89" t="s">
        <v>474</v>
      </c>
      <c r="I336" s="89" t="s">
        <v>474</v>
      </c>
      <c r="J336" s="89"/>
      <c r="K336" s="89" t="s">
        <v>474</v>
      </c>
      <c r="L336" s="87"/>
    </row>
    <row r="337" spans="1:12" s="90" customFormat="1" ht="87" x14ac:dyDescent="0.2">
      <c r="A337" s="86">
        <f>MAX(A$4:A336)+1</f>
        <v>302</v>
      </c>
      <c r="B337" s="86" t="s">
        <v>281</v>
      </c>
      <c r="C337" s="87" t="s">
        <v>331</v>
      </c>
      <c r="D337" s="87" t="s">
        <v>332</v>
      </c>
      <c r="E337" s="87" t="s">
        <v>822</v>
      </c>
      <c r="F337" s="88" t="s">
        <v>3286</v>
      </c>
      <c r="G337" s="87" t="s">
        <v>2069</v>
      </c>
      <c r="H337" s="89" t="s">
        <v>474</v>
      </c>
      <c r="I337" s="89" t="s">
        <v>474</v>
      </c>
      <c r="J337" s="89"/>
      <c r="K337" s="89" t="s">
        <v>474</v>
      </c>
      <c r="L337" s="87"/>
    </row>
    <row r="338" spans="1:12" s="90" customFormat="1" ht="87" x14ac:dyDescent="0.2">
      <c r="A338" s="86">
        <f>MAX(A$4:A337)+1</f>
        <v>303</v>
      </c>
      <c r="B338" s="86" t="s">
        <v>281</v>
      </c>
      <c r="C338" s="87" t="s">
        <v>333</v>
      </c>
      <c r="D338" s="87" t="s">
        <v>661</v>
      </c>
      <c r="E338" s="87" t="s">
        <v>823</v>
      </c>
      <c r="F338" s="88" t="s">
        <v>3287</v>
      </c>
      <c r="G338" s="87" t="s">
        <v>2069</v>
      </c>
      <c r="H338" s="89" t="s">
        <v>474</v>
      </c>
      <c r="I338" s="89" t="s">
        <v>474</v>
      </c>
      <c r="J338" s="89"/>
      <c r="K338" s="89" t="s">
        <v>474</v>
      </c>
      <c r="L338" s="87"/>
    </row>
    <row r="339" spans="1:12" s="90" customFormat="1" ht="87" x14ac:dyDescent="0.2">
      <c r="A339" s="86">
        <f>MAX(A$4:A338)+1</f>
        <v>304</v>
      </c>
      <c r="B339" s="86" t="s">
        <v>281</v>
      </c>
      <c r="C339" s="87" t="s">
        <v>334</v>
      </c>
      <c r="D339" s="87" t="s">
        <v>335</v>
      </c>
      <c r="E339" s="87" t="s">
        <v>824</v>
      </c>
      <c r="F339" s="88" t="s">
        <v>3288</v>
      </c>
      <c r="G339" s="87" t="s">
        <v>2069</v>
      </c>
      <c r="H339" s="89" t="s">
        <v>474</v>
      </c>
      <c r="I339" s="89" t="s">
        <v>474</v>
      </c>
      <c r="J339" s="89"/>
      <c r="K339" s="89" t="s">
        <v>474</v>
      </c>
      <c r="L339" s="87"/>
    </row>
    <row r="340" spans="1:12" s="90" customFormat="1" ht="87" x14ac:dyDescent="0.2">
      <c r="A340" s="86">
        <f>MAX(A$4:A339)+1</f>
        <v>305</v>
      </c>
      <c r="B340" s="86" t="s">
        <v>281</v>
      </c>
      <c r="C340" s="87" t="s">
        <v>2383</v>
      </c>
      <c r="D340" s="87" t="s">
        <v>2384</v>
      </c>
      <c r="E340" s="87" t="s">
        <v>3465</v>
      </c>
      <c r="F340" s="88" t="s">
        <v>3289</v>
      </c>
      <c r="G340" s="87" t="s">
        <v>2069</v>
      </c>
      <c r="H340" s="89" t="s">
        <v>474</v>
      </c>
      <c r="I340" s="89" t="s">
        <v>474</v>
      </c>
      <c r="J340" s="89"/>
      <c r="K340" s="89" t="s">
        <v>474</v>
      </c>
      <c r="L340" s="87"/>
    </row>
    <row r="341" spans="1:12" s="90" customFormat="1" ht="87" x14ac:dyDescent="0.2">
      <c r="A341" s="86">
        <f>MAX(A$4:A340)+1</f>
        <v>306</v>
      </c>
      <c r="B341" s="86" t="s">
        <v>281</v>
      </c>
      <c r="C341" s="87" t="s">
        <v>2949</v>
      </c>
      <c r="D341" s="87" t="s">
        <v>2948</v>
      </c>
      <c r="E341" s="87" t="s">
        <v>3466</v>
      </c>
      <c r="F341" s="88" t="s">
        <v>3290</v>
      </c>
      <c r="G341" s="87" t="s">
        <v>2069</v>
      </c>
      <c r="H341" s="89" t="s">
        <v>474</v>
      </c>
      <c r="I341" s="89" t="s">
        <v>474</v>
      </c>
      <c r="J341" s="89"/>
      <c r="K341" s="89" t="s">
        <v>474</v>
      </c>
      <c r="L341" s="87"/>
    </row>
    <row r="342" spans="1:12" s="90" customFormat="1" ht="72.5" x14ac:dyDescent="0.2">
      <c r="A342" s="86">
        <f>MAX(A$4:A341)+1</f>
        <v>307</v>
      </c>
      <c r="B342" s="86" t="s">
        <v>281</v>
      </c>
      <c r="C342" s="87" t="s">
        <v>336</v>
      </c>
      <c r="D342" s="87" t="s">
        <v>337</v>
      </c>
      <c r="E342" s="87" t="s">
        <v>825</v>
      </c>
      <c r="F342" s="88" t="s">
        <v>3291</v>
      </c>
      <c r="G342" s="87" t="s">
        <v>2069</v>
      </c>
      <c r="H342" s="89" t="s">
        <v>474</v>
      </c>
      <c r="I342" s="89" t="s">
        <v>474</v>
      </c>
      <c r="J342" s="89"/>
      <c r="K342" s="89" t="s">
        <v>474</v>
      </c>
      <c r="L342" s="87"/>
    </row>
    <row r="343" spans="1:12" s="90" customFormat="1" ht="87" x14ac:dyDescent="0.2">
      <c r="A343" s="86">
        <f>MAX(A$4:A342)+1</f>
        <v>308</v>
      </c>
      <c r="B343" s="86" t="s">
        <v>281</v>
      </c>
      <c r="C343" s="87" t="s">
        <v>338</v>
      </c>
      <c r="D343" s="87" t="s">
        <v>339</v>
      </c>
      <c r="E343" s="87" t="s">
        <v>3467</v>
      </c>
      <c r="F343" s="88" t="s">
        <v>3292</v>
      </c>
      <c r="G343" s="87" t="s">
        <v>2069</v>
      </c>
      <c r="H343" s="89" t="s">
        <v>474</v>
      </c>
      <c r="I343" s="89" t="s">
        <v>474</v>
      </c>
      <c r="J343" s="89"/>
      <c r="K343" s="89" t="s">
        <v>474</v>
      </c>
      <c r="L343" s="87"/>
    </row>
    <row r="344" spans="1:12" s="90" customFormat="1" ht="87" x14ac:dyDescent="0.2">
      <c r="A344" s="86">
        <f>MAX(A$4:A343)+1</f>
        <v>309</v>
      </c>
      <c r="B344" s="86" t="s">
        <v>281</v>
      </c>
      <c r="C344" s="87" t="s">
        <v>723</v>
      </c>
      <c r="D344" s="87" t="s">
        <v>340</v>
      </c>
      <c r="E344" s="87" t="s">
        <v>826</v>
      </c>
      <c r="F344" s="88" t="s">
        <v>3293</v>
      </c>
      <c r="G344" s="87" t="s">
        <v>2069</v>
      </c>
      <c r="H344" s="89" t="s">
        <v>474</v>
      </c>
      <c r="I344" s="89" t="s">
        <v>474</v>
      </c>
      <c r="J344" s="89"/>
      <c r="K344" s="89" t="s">
        <v>474</v>
      </c>
      <c r="L344" s="87"/>
    </row>
    <row r="345" spans="1:12" s="90" customFormat="1" ht="87" x14ac:dyDescent="0.2">
      <c r="A345" s="86">
        <f>MAX(A$4:A344)+1</f>
        <v>310</v>
      </c>
      <c r="B345" s="86" t="s">
        <v>281</v>
      </c>
      <c r="C345" s="87" t="s">
        <v>342</v>
      </c>
      <c r="D345" s="87" t="s">
        <v>343</v>
      </c>
      <c r="E345" s="87" t="s">
        <v>828</v>
      </c>
      <c r="F345" s="88" t="s">
        <v>3294</v>
      </c>
      <c r="G345" s="87" t="s">
        <v>2069</v>
      </c>
      <c r="H345" s="89" t="s">
        <v>474</v>
      </c>
      <c r="I345" s="89" t="s">
        <v>474</v>
      </c>
      <c r="J345" s="89"/>
      <c r="K345" s="89" t="s">
        <v>474</v>
      </c>
      <c r="L345" s="87"/>
    </row>
    <row r="346" spans="1:12" s="90" customFormat="1" ht="87" x14ac:dyDescent="0.2">
      <c r="A346" s="86">
        <f>MAX(A$4:A345)+1</f>
        <v>311</v>
      </c>
      <c r="B346" s="86" t="s">
        <v>281</v>
      </c>
      <c r="C346" s="87" t="s">
        <v>344</v>
      </c>
      <c r="D346" s="87" t="s">
        <v>345</v>
      </c>
      <c r="E346" s="87" t="s">
        <v>829</v>
      </c>
      <c r="F346" s="88" t="s">
        <v>3295</v>
      </c>
      <c r="G346" s="87" t="s">
        <v>2069</v>
      </c>
      <c r="H346" s="89" t="s">
        <v>474</v>
      </c>
      <c r="I346" s="89" t="s">
        <v>474</v>
      </c>
      <c r="J346" s="89"/>
      <c r="K346" s="89" t="s">
        <v>474</v>
      </c>
      <c r="L346" s="87"/>
    </row>
    <row r="347" spans="1:12" s="90" customFormat="1" ht="87" x14ac:dyDescent="0.2">
      <c r="A347" s="86">
        <f>MAX(A$4:A346)+1</f>
        <v>312</v>
      </c>
      <c r="B347" s="86" t="s">
        <v>281</v>
      </c>
      <c r="C347" s="87" t="s">
        <v>725</v>
      </c>
      <c r="D347" s="87" t="s">
        <v>346</v>
      </c>
      <c r="E347" s="87" t="s">
        <v>830</v>
      </c>
      <c r="F347" s="88" t="s">
        <v>3296</v>
      </c>
      <c r="G347" s="87" t="s">
        <v>2069</v>
      </c>
      <c r="H347" s="89" t="s">
        <v>474</v>
      </c>
      <c r="I347" s="89" t="s">
        <v>474</v>
      </c>
      <c r="J347" s="89"/>
      <c r="K347" s="89" t="s">
        <v>474</v>
      </c>
      <c r="L347" s="87"/>
    </row>
    <row r="348" spans="1:12" s="90" customFormat="1" ht="87" x14ac:dyDescent="0.2">
      <c r="A348" s="86">
        <f>MAX(A$4:A347)+1</f>
        <v>313</v>
      </c>
      <c r="B348" s="86" t="s">
        <v>281</v>
      </c>
      <c r="C348" s="87" t="s">
        <v>471</v>
      </c>
      <c r="D348" s="87" t="s">
        <v>347</v>
      </c>
      <c r="E348" s="87" t="s">
        <v>831</v>
      </c>
      <c r="F348" s="88" t="s">
        <v>3297</v>
      </c>
      <c r="G348" s="87" t="s">
        <v>2069</v>
      </c>
      <c r="H348" s="89" t="s">
        <v>474</v>
      </c>
      <c r="I348" s="89" t="s">
        <v>474</v>
      </c>
      <c r="J348" s="89"/>
      <c r="K348" s="89" t="s">
        <v>474</v>
      </c>
      <c r="L348" s="87"/>
    </row>
    <row r="349" spans="1:12" s="90" customFormat="1" ht="87" x14ac:dyDescent="0.2">
      <c r="A349" s="86">
        <f>MAX(A$4:A348)+1</f>
        <v>314</v>
      </c>
      <c r="B349" s="86" t="s">
        <v>281</v>
      </c>
      <c r="C349" s="87" t="s">
        <v>348</v>
      </c>
      <c r="D349" s="87" t="s">
        <v>349</v>
      </c>
      <c r="E349" s="87" t="s">
        <v>3468</v>
      </c>
      <c r="F349" s="88" t="s">
        <v>3298</v>
      </c>
      <c r="G349" s="87" t="s">
        <v>2069</v>
      </c>
      <c r="H349" s="89" t="s">
        <v>474</v>
      </c>
      <c r="I349" s="89" t="s">
        <v>474</v>
      </c>
      <c r="J349" s="89"/>
      <c r="K349" s="89" t="s">
        <v>474</v>
      </c>
      <c r="L349" s="87"/>
    </row>
    <row r="350" spans="1:12" s="90" customFormat="1" ht="87" x14ac:dyDescent="0.2">
      <c r="A350" s="86">
        <f>MAX(A$4:A349)+1</f>
        <v>315</v>
      </c>
      <c r="B350" s="86" t="s">
        <v>281</v>
      </c>
      <c r="C350" s="87" t="s">
        <v>350</v>
      </c>
      <c r="D350" s="87" t="s">
        <v>351</v>
      </c>
      <c r="E350" s="87" t="s">
        <v>3469</v>
      </c>
      <c r="F350" s="88" t="s">
        <v>3299</v>
      </c>
      <c r="G350" s="87" t="s">
        <v>2069</v>
      </c>
      <c r="H350" s="89" t="s">
        <v>474</v>
      </c>
      <c r="I350" s="89" t="s">
        <v>474</v>
      </c>
      <c r="J350" s="89"/>
      <c r="K350" s="89" t="s">
        <v>474</v>
      </c>
      <c r="L350" s="87"/>
    </row>
    <row r="351" spans="1:12" s="90" customFormat="1" ht="87" x14ac:dyDescent="0.2">
      <c r="A351" s="86">
        <f>MAX(A$4:A350)+1</f>
        <v>316</v>
      </c>
      <c r="B351" s="86" t="s">
        <v>281</v>
      </c>
      <c r="C351" s="87" t="s">
        <v>726</v>
      </c>
      <c r="D351" s="87" t="s">
        <v>352</v>
      </c>
      <c r="E351" s="87" t="s">
        <v>3470</v>
      </c>
      <c r="F351" s="88" t="s">
        <v>3300</v>
      </c>
      <c r="G351" s="87" t="s">
        <v>2069</v>
      </c>
      <c r="H351" s="89" t="s">
        <v>474</v>
      </c>
      <c r="I351" s="89" t="s">
        <v>474</v>
      </c>
      <c r="J351" s="89"/>
      <c r="K351" s="89" t="s">
        <v>474</v>
      </c>
      <c r="L351" s="87"/>
    </row>
    <row r="352" spans="1:12" s="90" customFormat="1" ht="87" x14ac:dyDescent="0.2">
      <c r="A352" s="86">
        <f>MAX(A$4:A351)+1</f>
        <v>317</v>
      </c>
      <c r="B352" s="86" t="s">
        <v>281</v>
      </c>
      <c r="C352" s="87" t="s">
        <v>727</v>
      </c>
      <c r="D352" s="87" t="s">
        <v>353</v>
      </c>
      <c r="E352" s="87" t="s">
        <v>3471</v>
      </c>
      <c r="F352" s="88" t="s">
        <v>3301</v>
      </c>
      <c r="G352" s="87" t="s">
        <v>2069</v>
      </c>
      <c r="H352" s="89" t="s">
        <v>474</v>
      </c>
      <c r="I352" s="89" t="s">
        <v>474</v>
      </c>
      <c r="J352" s="89"/>
      <c r="K352" s="89" t="s">
        <v>474</v>
      </c>
      <c r="L352" s="87"/>
    </row>
    <row r="353" spans="1:12" s="90" customFormat="1" ht="87" x14ac:dyDescent="0.2">
      <c r="A353" s="86">
        <f>MAX(A$4:A352)+1</f>
        <v>318</v>
      </c>
      <c r="B353" s="86" t="s">
        <v>281</v>
      </c>
      <c r="C353" s="87" t="s">
        <v>728</v>
      </c>
      <c r="D353" s="87" t="s">
        <v>354</v>
      </c>
      <c r="E353" s="87" t="s">
        <v>3472</v>
      </c>
      <c r="F353" s="88" t="s">
        <v>3302</v>
      </c>
      <c r="G353" s="87" t="s">
        <v>2069</v>
      </c>
      <c r="H353" s="89" t="s">
        <v>474</v>
      </c>
      <c r="I353" s="89" t="s">
        <v>474</v>
      </c>
      <c r="J353" s="89"/>
      <c r="K353" s="89" t="s">
        <v>474</v>
      </c>
      <c r="L353" s="87"/>
    </row>
    <row r="354" spans="1:12" s="90" customFormat="1" ht="87" x14ac:dyDescent="0.2">
      <c r="A354" s="86">
        <f>MAX(A$4:A353)+1</f>
        <v>319</v>
      </c>
      <c r="B354" s="86" t="s">
        <v>281</v>
      </c>
      <c r="C354" s="87" t="s">
        <v>594</v>
      </c>
      <c r="D354" s="87" t="s">
        <v>587</v>
      </c>
      <c r="E354" s="87" t="s">
        <v>3473</v>
      </c>
      <c r="F354" s="88" t="s">
        <v>3303</v>
      </c>
      <c r="G354" s="87" t="s">
        <v>2069</v>
      </c>
      <c r="H354" s="89" t="s">
        <v>474</v>
      </c>
      <c r="I354" s="89" t="s">
        <v>474</v>
      </c>
      <c r="J354" s="89"/>
      <c r="K354" s="89" t="s">
        <v>474</v>
      </c>
      <c r="L354" s="87"/>
    </row>
    <row r="355" spans="1:12" s="90" customFormat="1" ht="87" x14ac:dyDescent="0.2">
      <c r="A355" s="86">
        <f>MAX(A$4:A354)+1</f>
        <v>320</v>
      </c>
      <c r="B355" s="86" t="s">
        <v>281</v>
      </c>
      <c r="C355" s="87" t="s">
        <v>2372</v>
      </c>
      <c r="D355" s="87" t="s">
        <v>2370</v>
      </c>
      <c r="E355" s="87" t="s">
        <v>3474</v>
      </c>
      <c r="F355" s="88" t="s">
        <v>3304</v>
      </c>
      <c r="G355" s="87" t="s">
        <v>2069</v>
      </c>
      <c r="H355" s="89" t="s">
        <v>474</v>
      </c>
      <c r="I355" s="89" t="s">
        <v>474</v>
      </c>
      <c r="J355" s="89"/>
      <c r="K355" s="89" t="s">
        <v>474</v>
      </c>
      <c r="L355" s="88"/>
    </row>
    <row r="356" spans="1:12" s="90" customFormat="1" ht="87" x14ac:dyDescent="0.2">
      <c r="A356" s="86">
        <f>MAX(A$4:A355)+1</f>
        <v>321</v>
      </c>
      <c r="B356" s="86" t="s">
        <v>281</v>
      </c>
      <c r="C356" s="87" t="s">
        <v>2953</v>
      </c>
      <c r="D356" s="87" t="s">
        <v>341</v>
      </c>
      <c r="E356" s="87" t="s">
        <v>3475</v>
      </c>
      <c r="F356" s="88" t="s">
        <v>3305</v>
      </c>
      <c r="G356" s="87" t="s">
        <v>2069</v>
      </c>
      <c r="H356" s="89" t="s">
        <v>474</v>
      </c>
      <c r="I356" s="89" t="s">
        <v>474</v>
      </c>
      <c r="J356" s="89"/>
      <c r="K356" s="89" t="s">
        <v>474</v>
      </c>
      <c r="L356" s="88"/>
    </row>
    <row r="357" spans="1:12" s="90" customFormat="1" ht="87" x14ac:dyDescent="0.2">
      <c r="A357" s="86">
        <f>MAX(A$4:A356)+1</f>
        <v>322</v>
      </c>
      <c r="B357" s="86" t="s">
        <v>281</v>
      </c>
      <c r="C357" s="87" t="s">
        <v>2954</v>
      </c>
      <c r="D357" s="87" t="s">
        <v>2947</v>
      </c>
      <c r="E357" s="87" t="s">
        <v>3476</v>
      </c>
      <c r="F357" s="88" t="s">
        <v>3306</v>
      </c>
      <c r="G357" s="87" t="s">
        <v>2069</v>
      </c>
      <c r="H357" s="89" t="s">
        <v>474</v>
      </c>
      <c r="I357" s="89" t="s">
        <v>474</v>
      </c>
      <c r="J357" s="89"/>
      <c r="K357" s="89" t="s">
        <v>474</v>
      </c>
      <c r="L357" s="87"/>
    </row>
    <row r="358" spans="1:12" s="90" customFormat="1" ht="87" x14ac:dyDescent="0.2">
      <c r="A358" s="86">
        <f>MAX(A$4:A357)+1</f>
        <v>323</v>
      </c>
      <c r="B358" s="86" t="s">
        <v>281</v>
      </c>
      <c r="C358" s="87" t="s">
        <v>355</v>
      </c>
      <c r="D358" s="87" t="s">
        <v>356</v>
      </c>
      <c r="E358" s="87" t="s">
        <v>1261</v>
      </c>
      <c r="F358" s="88" t="s">
        <v>3307</v>
      </c>
      <c r="G358" s="87" t="s">
        <v>2069</v>
      </c>
      <c r="H358" s="89" t="s">
        <v>474</v>
      </c>
      <c r="I358" s="89" t="s">
        <v>474</v>
      </c>
      <c r="J358" s="89"/>
      <c r="K358" s="89" t="s">
        <v>474</v>
      </c>
      <c r="L358" s="88"/>
    </row>
    <row r="359" spans="1:12" s="90" customFormat="1" ht="87" x14ac:dyDescent="0.2">
      <c r="A359" s="86">
        <f>MAX(A$4:A358)+1</f>
        <v>324</v>
      </c>
      <c r="B359" s="86" t="s">
        <v>281</v>
      </c>
      <c r="C359" s="87" t="s">
        <v>357</v>
      </c>
      <c r="D359" s="87" t="s">
        <v>358</v>
      </c>
      <c r="E359" s="87" t="s">
        <v>1262</v>
      </c>
      <c r="F359" s="88" t="s">
        <v>3308</v>
      </c>
      <c r="G359" s="87" t="s">
        <v>2069</v>
      </c>
      <c r="H359" s="89" t="s">
        <v>474</v>
      </c>
      <c r="I359" s="89" t="s">
        <v>474</v>
      </c>
      <c r="J359" s="89"/>
      <c r="K359" s="89" t="s">
        <v>474</v>
      </c>
      <c r="L359" s="88"/>
    </row>
    <row r="360" spans="1:12" s="90" customFormat="1" ht="101.5" x14ac:dyDescent="0.2">
      <c r="A360" s="86">
        <f>MAX(A$4:A359)+1</f>
        <v>325</v>
      </c>
      <c r="B360" s="86" t="s">
        <v>281</v>
      </c>
      <c r="C360" s="87" t="s">
        <v>2237</v>
      </c>
      <c r="D360" s="87" t="s">
        <v>2238</v>
      </c>
      <c r="E360" s="87" t="s">
        <v>3477</v>
      </c>
      <c r="F360" s="87" t="s">
        <v>3309</v>
      </c>
      <c r="G360" s="87" t="s">
        <v>2069</v>
      </c>
      <c r="H360" s="89" t="s">
        <v>474</v>
      </c>
      <c r="I360" s="89" t="s">
        <v>474</v>
      </c>
      <c r="J360" s="89"/>
      <c r="K360" s="89" t="s">
        <v>474</v>
      </c>
      <c r="L360" s="88"/>
    </row>
    <row r="361" spans="1:12" s="90" customFormat="1" ht="101.5" x14ac:dyDescent="0.2">
      <c r="A361" s="86">
        <f>MAX(A$4:A360)+1</f>
        <v>326</v>
      </c>
      <c r="B361" s="86" t="s">
        <v>281</v>
      </c>
      <c r="C361" s="87" t="s">
        <v>2239</v>
      </c>
      <c r="D361" s="87" t="s">
        <v>2240</v>
      </c>
      <c r="E361" s="87" t="s">
        <v>3478</v>
      </c>
      <c r="F361" s="87" t="s">
        <v>3310</v>
      </c>
      <c r="G361" s="87" t="s">
        <v>2069</v>
      </c>
      <c r="H361" s="89" t="s">
        <v>474</v>
      </c>
      <c r="I361" s="89" t="s">
        <v>474</v>
      </c>
      <c r="J361" s="89"/>
      <c r="K361" s="89" t="s">
        <v>474</v>
      </c>
      <c r="L361" s="88"/>
    </row>
    <row r="362" spans="1:12" s="90" customFormat="1" ht="101.5" x14ac:dyDescent="0.2">
      <c r="A362" s="86">
        <f>MAX(A$4:A361)+1</f>
        <v>327</v>
      </c>
      <c r="B362" s="86" t="s">
        <v>281</v>
      </c>
      <c r="C362" s="87" t="s">
        <v>2241</v>
      </c>
      <c r="D362" s="87" t="s">
        <v>2242</v>
      </c>
      <c r="E362" s="87" t="s">
        <v>1265</v>
      </c>
      <c r="F362" s="88" t="s">
        <v>3311</v>
      </c>
      <c r="G362" s="87" t="s">
        <v>2069</v>
      </c>
      <c r="H362" s="89" t="s">
        <v>474</v>
      </c>
      <c r="I362" s="89" t="s">
        <v>474</v>
      </c>
      <c r="J362" s="89"/>
      <c r="K362" s="89" t="s">
        <v>474</v>
      </c>
      <c r="L362" s="88"/>
    </row>
    <row r="363" spans="1:12" s="90" customFormat="1" ht="87" x14ac:dyDescent="0.2">
      <c r="A363" s="86">
        <f>MAX(A$4:A362)+1</f>
        <v>328</v>
      </c>
      <c r="B363" s="86" t="s">
        <v>281</v>
      </c>
      <c r="C363" s="87" t="s">
        <v>361</v>
      </c>
      <c r="D363" s="87" t="s">
        <v>362</v>
      </c>
      <c r="E363" s="87" t="s">
        <v>1266</v>
      </c>
      <c r="F363" s="88" t="s">
        <v>3312</v>
      </c>
      <c r="G363" s="87" t="s">
        <v>2069</v>
      </c>
      <c r="H363" s="89" t="s">
        <v>474</v>
      </c>
      <c r="I363" s="89" t="s">
        <v>474</v>
      </c>
      <c r="J363" s="89"/>
      <c r="K363" s="89" t="s">
        <v>474</v>
      </c>
      <c r="L363" s="88"/>
    </row>
    <row r="364" spans="1:12" s="90" customFormat="1" ht="87" x14ac:dyDescent="0.2">
      <c r="A364" s="86">
        <f>MAX(A$4:A363)+1</f>
        <v>329</v>
      </c>
      <c r="B364" s="86" t="s">
        <v>281</v>
      </c>
      <c r="C364" s="87" t="s">
        <v>363</v>
      </c>
      <c r="D364" s="87" t="s">
        <v>364</v>
      </c>
      <c r="E364" s="87" t="s">
        <v>1267</v>
      </c>
      <c r="F364" s="88" t="s">
        <v>3313</v>
      </c>
      <c r="G364" s="87" t="s">
        <v>2069</v>
      </c>
      <c r="H364" s="89" t="s">
        <v>474</v>
      </c>
      <c r="I364" s="89" t="s">
        <v>474</v>
      </c>
      <c r="J364" s="89"/>
      <c r="K364" s="89" t="s">
        <v>474</v>
      </c>
      <c r="L364" s="88"/>
    </row>
    <row r="365" spans="1:12" s="90" customFormat="1" ht="101.5" x14ac:dyDescent="0.2">
      <c r="A365" s="86">
        <f>MAX(A$4:A364)+1</f>
        <v>330</v>
      </c>
      <c r="B365" s="86" t="s">
        <v>281</v>
      </c>
      <c r="C365" s="87" t="s">
        <v>2243</v>
      </c>
      <c r="D365" s="87" t="s">
        <v>2244</v>
      </c>
      <c r="E365" s="87" t="s">
        <v>1268</v>
      </c>
      <c r="F365" s="88" t="s">
        <v>3314</v>
      </c>
      <c r="G365" s="87" t="s">
        <v>2069</v>
      </c>
      <c r="H365" s="89" t="s">
        <v>474</v>
      </c>
      <c r="I365" s="89" t="s">
        <v>474</v>
      </c>
      <c r="J365" s="89"/>
      <c r="K365" s="89" t="s">
        <v>474</v>
      </c>
      <c r="L365" s="88"/>
    </row>
    <row r="366" spans="1:12" s="90" customFormat="1" ht="101.5" x14ac:dyDescent="0.2">
      <c r="A366" s="86">
        <f>MAX(A$4:A365)+1</f>
        <v>331</v>
      </c>
      <c r="B366" s="86" t="s">
        <v>281</v>
      </c>
      <c r="C366" s="87" t="s">
        <v>2245</v>
      </c>
      <c r="D366" s="87" t="s">
        <v>2246</v>
      </c>
      <c r="E366" s="87" t="s">
        <v>1269</v>
      </c>
      <c r="F366" s="88" t="s">
        <v>3315</v>
      </c>
      <c r="G366" s="87" t="s">
        <v>2069</v>
      </c>
      <c r="H366" s="89" t="s">
        <v>474</v>
      </c>
      <c r="I366" s="89" t="s">
        <v>474</v>
      </c>
      <c r="J366" s="89"/>
      <c r="K366" s="89" t="s">
        <v>474</v>
      </c>
      <c r="L366" s="88"/>
    </row>
    <row r="367" spans="1:12" s="90" customFormat="1" ht="101.5" x14ac:dyDescent="0.2">
      <c r="A367" s="86">
        <f>MAX(A$4:A366)+1</f>
        <v>332</v>
      </c>
      <c r="B367" s="86" t="s">
        <v>281</v>
      </c>
      <c r="C367" s="87" t="s">
        <v>2247</v>
      </c>
      <c r="D367" s="87" t="s">
        <v>2248</v>
      </c>
      <c r="E367" s="87" t="s">
        <v>1270</v>
      </c>
      <c r="F367" s="88" t="s">
        <v>3316</v>
      </c>
      <c r="G367" s="87" t="s">
        <v>2069</v>
      </c>
      <c r="H367" s="89" t="s">
        <v>474</v>
      </c>
      <c r="I367" s="89" t="s">
        <v>474</v>
      </c>
      <c r="J367" s="89"/>
      <c r="K367" s="89" t="s">
        <v>474</v>
      </c>
      <c r="L367" s="88"/>
    </row>
    <row r="368" spans="1:12" s="90" customFormat="1" ht="87" x14ac:dyDescent="0.2">
      <c r="A368" s="86">
        <f>MAX(A$4:A367)+1</f>
        <v>333</v>
      </c>
      <c r="B368" s="86" t="s">
        <v>281</v>
      </c>
      <c r="C368" s="87" t="s">
        <v>365</v>
      </c>
      <c r="D368" s="87" t="s">
        <v>880</v>
      </c>
      <c r="E368" s="87" t="s">
        <v>1271</v>
      </c>
      <c r="F368" s="88" t="s">
        <v>3317</v>
      </c>
      <c r="G368" s="87" t="s">
        <v>2069</v>
      </c>
      <c r="H368" s="89" t="s">
        <v>474</v>
      </c>
      <c r="I368" s="89" t="s">
        <v>474</v>
      </c>
      <c r="J368" s="89"/>
      <c r="K368" s="89" t="s">
        <v>474</v>
      </c>
      <c r="L368" s="88"/>
    </row>
    <row r="369" spans="1:12" s="90" customFormat="1" ht="101.5" x14ac:dyDescent="0.2">
      <c r="A369" s="86">
        <f>MAX(A$4:A368)+1</f>
        <v>334</v>
      </c>
      <c r="B369" s="86" t="s">
        <v>281</v>
      </c>
      <c r="C369" s="87" t="s">
        <v>2249</v>
      </c>
      <c r="D369" s="87" t="s">
        <v>2250</v>
      </c>
      <c r="E369" s="87" t="s">
        <v>1272</v>
      </c>
      <c r="F369" s="88" t="s">
        <v>3318</v>
      </c>
      <c r="G369" s="87" t="s">
        <v>2069</v>
      </c>
      <c r="H369" s="89" t="s">
        <v>474</v>
      </c>
      <c r="I369" s="89" t="s">
        <v>474</v>
      </c>
      <c r="J369" s="89"/>
      <c r="K369" s="89" t="s">
        <v>474</v>
      </c>
      <c r="L369" s="88"/>
    </row>
    <row r="370" spans="1:12" s="90" customFormat="1" ht="101.5" x14ac:dyDescent="0.2">
      <c r="A370" s="86">
        <f>MAX(A$4:A369)+1</f>
        <v>335</v>
      </c>
      <c r="B370" s="86" t="s">
        <v>281</v>
      </c>
      <c r="C370" s="87" t="s">
        <v>2251</v>
      </c>
      <c r="D370" s="87" t="s">
        <v>2252</v>
      </c>
      <c r="E370" s="87" t="s">
        <v>1273</v>
      </c>
      <c r="F370" s="88" t="s">
        <v>3319</v>
      </c>
      <c r="G370" s="87" t="s">
        <v>2069</v>
      </c>
      <c r="H370" s="89" t="s">
        <v>474</v>
      </c>
      <c r="I370" s="89" t="s">
        <v>474</v>
      </c>
      <c r="J370" s="89"/>
      <c r="K370" s="89" t="s">
        <v>474</v>
      </c>
      <c r="L370" s="88"/>
    </row>
    <row r="371" spans="1:12" s="90" customFormat="1" ht="101.5" x14ac:dyDescent="0.2">
      <c r="A371" s="86">
        <f>MAX(A$4:A370)+1</f>
        <v>336</v>
      </c>
      <c r="B371" s="86" t="s">
        <v>281</v>
      </c>
      <c r="C371" s="87" t="s">
        <v>2253</v>
      </c>
      <c r="D371" s="87" t="s">
        <v>2254</v>
      </c>
      <c r="E371" s="87" t="s">
        <v>1274</v>
      </c>
      <c r="F371" s="88" t="s">
        <v>3320</v>
      </c>
      <c r="G371" s="87" t="s">
        <v>2069</v>
      </c>
      <c r="H371" s="89" t="s">
        <v>474</v>
      </c>
      <c r="I371" s="89" t="s">
        <v>474</v>
      </c>
      <c r="J371" s="89"/>
      <c r="K371" s="89" t="s">
        <v>474</v>
      </c>
      <c r="L371" s="88"/>
    </row>
    <row r="372" spans="1:12" s="90" customFormat="1" ht="87" x14ac:dyDescent="0.2">
      <c r="A372" s="86">
        <f>MAX(A$4:A371)+1</f>
        <v>337</v>
      </c>
      <c r="B372" s="86" t="s">
        <v>281</v>
      </c>
      <c r="C372" s="87" t="s">
        <v>366</v>
      </c>
      <c r="D372" s="87" t="s">
        <v>367</v>
      </c>
      <c r="E372" s="87" t="s">
        <v>1275</v>
      </c>
      <c r="F372" s="88" t="s">
        <v>3321</v>
      </c>
      <c r="G372" s="87" t="s">
        <v>2069</v>
      </c>
      <c r="H372" s="89" t="s">
        <v>474</v>
      </c>
      <c r="I372" s="89" t="s">
        <v>474</v>
      </c>
      <c r="J372" s="89"/>
      <c r="K372" s="89" t="s">
        <v>474</v>
      </c>
      <c r="L372" s="88"/>
    </row>
    <row r="373" spans="1:12" s="90" customFormat="1" ht="87" x14ac:dyDescent="0.2">
      <c r="A373" s="86">
        <f>MAX(A$4:A372)+1</f>
        <v>338</v>
      </c>
      <c r="B373" s="86" t="s">
        <v>281</v>
      </c>
      <c r="C373" s="87" t="s">
        <v>468</v>
      </c>
      <c r="D373" s="87" t="s">
        <v>368</v>
      </c>
      <c r="E373" s="87" t="s">
        <v>1276</v>
      </c>
      <c r="F373" s="88" t="s">
        <v>3322</v>
      </c>
      <c r="G373" s="87" t="s">
        <v>2069</v>
      </c>
      <c r="H373" s="89" t="s">
        <v>474</v>
      </c>
      <c r="I373" s="89" t="s">
        <v>474</v>
      </c>
      <c r="J373" s="89"/>
      <c r="K373" s="89" t="s">
        <v>474</v>
      </c>
      <c r="L373" s="88"/>
    </row>
    <row r="374" spans="1:12" s="90" customFormat="1" ht="101.5" x14ac:dyDescent="0.2">
      <c r="A374" s="86">
        <f>MAX(A$4:A373)+1</f>
        <v>339</v>
      </c>
      <c r="B374" s="86" t="s">
        <v>281</v>
      </c>
      <c r="C374" s="87" t="s">
        <v>369</v>
      </c>
      <c r="D374" s="87" t="s">
        <v>370</v>
      </c>
      <c r="E374" s="87" t="s">
        <v>1277</v>
      </c>
      <c r="F374" s="88" t="s">
        <v>3323</v>
      </c>
      <c r="G374" s="87" t="s">
        <v>2069</v>
      </c>
      <c r="H374" s="89" t="s">
        <v>474</v>
      </c>
      <c r="I374" s="89" t="s">
        <v>474</v>
      </c>
      <c r="J374" s="89"/>
      <c r="K374" s="89" t="s">
        <v>474</v>
      </c>
      <c r="L374" s="88"/>
    </row>
    <row r="375" spans="1:12" s="90" customFormat="1" ht="101.5" x14ac:dyDescent="0.2">
      <c r="A375" s="86">
        <f>MAX(A$4:A374)+1</f>
        <v>340</v>
      </c>
      <c r="B375" s="86" t="s">
        <v>281</v>
      </c>
      <c r="C375" s="87" t="s">
        <v>2255</v>
      </c>
      <c r="D375" s="87" t="s">
        <v>2256</v>
      </c>
      <c r="E375" s="87" t="s">
        <v>1278</v>
      </c>
      <c r="F375" s="88" t="s">
        <v>3324</v>
      </c>
      <c r="G375" s="87" t="s">
        <v>2069</v>
      </c>
      <c r="H375" s="89" t="s">
        <v>474</v>
      </c>
      <c r="I375" s="89" t="s">
        <v>474</v>
      </c>
      <c r="J375" s="89"/>
      <c r="K375" s="89" t="s">
        <v>474</v>
      </c>
      <c r="L375" s="88"/>
    </row>
    <row r="376" spans="1:12" s="90" customFormat="1" ht="101.5" x14ac:dyDescent="0.2">
      <c r="A376" s="86">
        <f>MAX(A$4:A375)+1</f>
        <v>341</v>
      </c>
      <c r="B376" s="86" t="s">
        <v>281</v>
      </c>
      <c r="C376" s="87" t="s">
        <v>2257</v>
      </c>
      <c r="D376" s="87" t="s">
        <v>2258</v>
      </c>
      <c r="E376" s="87" t="s">
        <v>1279</v>
      </c>
      <c r="F376" s="88" t="s">
        <v>3325</v>
      </c>
      <c r="G376" s="87" t="s">
        <v>2069</v>
      </c>
      <c r="H376" s="89" t="s">
        <v>474</v>
      </c>
      <c r="I376" s="89" t="s">
        <v>474</v>
      </c>
      <c r="J376" s="89"/>
      <c r="K376" s="89" t="s">
        <v>474</v>
      </c>
      <c r="L376" s="87"/>
    </row>
    <row r="377" spans="1:12" s="90" customFormat="1" ht="87" x14ac:dyDescent="0.2">
      <c r="A377" s="86">
        <f>MAX(A$4:A376)+1</f>
        <v>342</v>
      </c>
      <c r="B377" s="86" t="s">
        <v>281</v>
      </c>
      <c r="C377" s="87" t="s">
        <v>2259</v>
      </c>
      <c r="D377" s="87" t="s">
        <v>2260</v>
      </c>
      <c r="E377" s="87" t="s">
        <v>1280</v>
      </c>
      <c r="F377" s="88" t="s">
        <v>1280</v>
      </c>
      <c r="G377" s="87" t="s">
        <v>2069</v>
      </c>
      <c r="H377" s="89" t="s">
        <v>474</v>
      </c>
      <c r="I377" s="89" t="s">
        <v>474</v>
      </c>
      <c r="J377" s="89"/>
      <c r="K377" s="89" t="s">
        <v>474</v>
      </c>
      <c r="L377" s="88"/>
    </row>
    <row r="378" spans="1:12" s="90" customFormat="1" ht="101.5" x14ac:dyDescent="0.2">
      <c r="A378" s="86">
        <f>MAX(A$4:A377)+1</f>
        <v>343</v>
      </c>
      <c r="B378" s="86" t="s">
        <v>281</v>
      </c>
      <c r="C378" s="87" t="s">
        <v>2261</v>
      </c>
      <c r="D378" s="87" t="s">
        <v>2262</v>
      </c>
      <c r="E378" s="87" t="s">
        <v>1281</v>
      </c>
      <c r="F378" s="88" t="s">
        <v>3326</v>
      </c>
      <c r="G378" s="87" t="s">
        <v>2069</v>
      </c>
      <c r="H378" s="89" t="s">
        <v>474</v>
      </c>
      <c r="I378" s="89" t="s">
        <v>474</v>
      </c>
      <c r="J378" s="89"/>
      <c r="K378" s="89" t="s">
        <v>474</v>
      </c>
      <c r="L378" s="88"/>
    </row>
    <row r="379" spans="1:12" s="90" customFormat="1" ht="101.5" x14ac:dyDescent="0.2">
      <c r="A379" s="86">
        <f>MAX(A$4:A378)+1</f>
        <v>344</v>
      </c>
      <c r="B379" s="86" t="s">
        <v>281</v>
      </c>
      <c r="C379" s="87" t="s">
        <v>2263</v>
      </c>
      <c r="D379" s="87" t="s">
        <v>2264</v>
      </c>
      <c r="E379" s="87" t="s">
        <v>1282</v>
      </c>
      <c r="F379" s="88" t="s">
        <v>3327</v>
      </c>
      <c r="G379" s="87" t="s">
        <v>2069</v>
      </c>
      <c r="H379" s="89" t="s">
        <v>474</v>
      </c>
      <c r="I379" s="89" t="s">
        <v>474</v>
      </c>
      <c r="J379" s="89"/>
      <c r="K379" s="89" t="s">
        <v>474</v>
      </c>
      <c r="L379" s="88"/>
    </row>
    <row r="380" spans="1:12" s="90" customFormat="1" ht="87" x14ac:dyDescent="0.2">
      <c r="A380" s="86">
        <f>MAX(A$4:A379)+1</f>
        <v>345</v>
      </c>
      <c r="B380" s="86" t="s">
        <v>281</v>
      </c>
      <c r="C380" s="87" t="s">
        <v>2265</v>
      </c>
      <c r="D380" s="87" t="s">
        <v>2266</v>
      </c>
      <c r="E380" s="87" t="s">
        <v>1283</v>
      </c>
      <c r="F380" s="88" t="s">
        <v>3328</v>
      </c>
      <c r="G380" s="87" t="s">
        <v>2069</v>
      </c>
      <c r="H380" s="89" t="s">
        <v>474</v>
      </c>
      <c r="I380" s="89" t="s">
        <v>474</v>
      </c>
      <c r="J380" s="89"/>
      <c r="K380" s="89" t="s">
        <v>474</v>
      </c>
      <c r="L380" s="88"/>
    </row>
    <row r="381" spans="1:12" s="90" customFormat="1" ht="101.5" x14ac:dyDescent="0.2">
      <c r="A381" s="86">
        <f>MAX(A$4:A380)+1</f>
        <v>346</v>
      </c>
      <c r="B381" s="86" t="s">
        <v>281</v>
      </c>
      <c r="C381" s="87" t="s">
        <v>584</v>
      </c>
      <c r="D381" s="87" t="s">
        <v>599</v>
      </c>
      <c r="E381" s="87" t="s">
        <v>1284</v>
      </c>
      <c r="F381" s="88" t="s">
        <v>3329</v>
      </c>
      <c r="G381" s="87" t="s">
        <v>2069</v>
      </c>
      <c r="H381" s="89" t="s">
        <v>474</v>
      </c>
      <c r="I381" s="89" t="s">
        <v>474</v>
      </c>
      <c r="J381" s="89"/>
      <c r="K381" s="89" t="s">
        <v>474</v>
      </c>
      <c r="L381" s="88"/>
    </row>
    <row r="382" spans="1:12" s="90" customFormat="1" ht="87" x14ac:dyDescent="0.2">
      <c r="A382" s="86">
        <f>MAX(A$4:A381)+1</f>
        <v>347</v>
      </c>
      <c r="B382" s="86" t="s">
        <v>281</v>
      </c>
      <c r="C382" s="87" t="s">
        <v>371</v>
      </c>
      <c r="D382" s="87" t="s">
        <v>372</v>
      </c>
      <c r="E382" s="87" t="s">
        <v>1285</v>
      </c>
      <c r="F382" s="88" t="s">
        <v>3330</v>
      </c>
      <c r="G382" s="87" t="s">
        <v>2069</v>
      </c>
      <c r="H382" s="89" t="s">
        <v>474</v>
      </c>
      <c r="I382" s="89" t="s">
        <v>474</v>
      </c>
      <c r="J382" s="89"/>
      <c r="K382" s="89" t="s">
        <v>474</v>
      </c>
      <c r="L382" s="88"/>
    </row>
    <row r="383" spans="1:12" s="90" customFormat="1" ht="87" x14ac:dyDescent="0.2">
      <c r="A383" s="86">
        <f>MAX(A$4:A382)+1</f>
        <v>348</v>
      </c>
      <c r="B383" s="86" t="s">
        <v>281</v>
      </c>
      <c r="C383" s="95" t="s">
        <v>458</v>
      </c>
      <c r="D383" s="95" t="s">
        <v>760</v>
      </c>
      <c r="E383" s="95" t="s">
        <v>3479</v>
      </c>
      <c r="F383" s="87" t="s">
        <v>3331</v>
      </c>
      <c r="G383" s="87" t="s">
        <v>2069</v>
      </c>
      <c r="H383" s="89" t="s">
        <v>474</v>
      </c>
      <c r="I383" s="89" t="s">
        <v>474</v>
      </c>
      <c r="J383" s="89"/>
      <c r="K383" s="89" t="s">
        <v>474</v>
      </c>
      <c r="L383" s="88"/>
    </row>
    <row r="384" spans="1:12" s="90" customFormat="1" ht="101.5" x14ac:dyDescent="0.2">
      <c r="A384" s="86">
        <f>MAX(A$4:A383)+1</f>
        <v>349</v>
      </c>
      <c r="B384" s="86" t="s">
        <v>281</v>
      </c>
      <c r="C384" s="87" t="s">
        <v>374</v>
      </c>
      <c r="D384" s="87" t="s">
        <v>375</v>
      </c>
      <c r="E384" s="87" t="s">
        <v>1287</v>
      </c>
      <c r="F384" s="88" t="s">
        <v>3332</v>
      </c>
      <c r="G384" s="87" t="s">
        <v>2069</v>
      </c>
      <c r="H384" s="89" t="s">
        <v>474</v>
      </c>
      <c r="I384" s="89" t="s">
        <v>474</v>
      </c>
      <c r="J384" s="89"/>
      <c r="K384" s="89" t="s">
        <v>474</v>
      </c>
      <c r="L384" s="88"/>
    </row>
    <row r="385" spans="1:12" s="90" customFormat="1" ht="87" x14ac:dyDescent="0.2">
      <c r="A385" s="86">
        <f>MAX(A$4:A384)+1</f>
        <v>350</v>
      </c>
      <c r="B385" s="86" t="s">
        <v>281</v>
      </c>
      <c r="C385" s="95" t="s">
        <v>376</v>
      </c>
      <c r="D385" s="95" t="s">
        <v>377</v>
      </c>
      <c r="E385" s="95" t="s">
        <v>1288</v>
      </c>
      <c r="F385" s="88" t="s">
        <v>3333</v>
      </c>
      <c r="G385" s="87" t="s">
        <v>2069</v>
      </c>
      <c r="H385" s="89" t="s">
        <v>474</v>
      </c>
      <c r="I385" s="89" t="s">
        <v>474</v>
      </c>
      <c r="J385" s="89"/>
      <c r="K385" s="89" t="s">
        <v>474</v>
      </c>
      <c r="L385" s="88"/>
    </row>
    <row r="386" spans="1:12" s="90" customFormat="1" ht="87" x14ac:dyDescent="0.2">
      <c r="A386" s="86">
        <f>MAX(A$4:A385)+1</f>
        <v>351</v>
      </c>
      <c r="B386" s="86" t="s">
        <v>281</v>
      </c>
      <c r="C386" s="87" t="s">
        <v>378</v>
      </c>
      <c r="D386" s="87" t="s">
        <v>456</v>
      </c>
      <c r="E386" s="87" t="s">
        <v>1289</v>
      </c>
      <c r="F386" s="88" t="s">
        <v>3334</v>
      </c>
      <c r="G386" s="87" t="s">
        <v>2069</v>
      </c>
      <c r="H386" s="89" t="s">
        <v>474</v>
      </c>
      <c r="I386" s="89" t="s">
        <v>474</v>
      </c>
      <c r="J386" s="89"/>
      <c r="K386" s="89" t="s">
        <v>474</v>
      </c>
      <c r="L386" s="88"/>
    </row>
    <row r="387" spans="1:12" s="90" customFormat="1" ht="101.5" x14ac:dyDescent="0.2">
      <c r="A387" s="86">
        <f>MAX(A$4:A386)+1</f>
        <v>352</v>
      </c>
      <c r="B387" s="86" t="s">
        <v>281</v>
      </c>
      <c r="C387" s="87" t="s">
        <v>379</v>
      </c>
      <c r="D387" s="87" t="s">
        <v>380</v>
      </c>
      <c r="E387" s="87" t="s">
        <v>1290</v>
      </c>
      <c r="F387" s="88" t="s">
        <v>3335</v>
      </c>
      <c r="G387" s="87" t="s">
        <v>2069</v>
      </c>
      <c r="H387" s="89" t="s">
        <v>474</v>
      </c>
      <c r="I387" s="89" t="s">
        <v>474</v>
      </c>
      <c r="J387" s="89"/>
      <c r="K387" s="89" t="s">
        <v>474</v>
      </c>
      <c r="L387" s="88"/>
    </row>
    <row r="388" spans="1:12" s="90" customFormat="1" ht="87" x14ac:dyDescent="0.2">
      <c r="A388" s="86">
        <f>MAX(A$4:A387)+1</f>
        <v>353</v>
      </c>
      <c r="B388" s="86" t="s">
        <v>281</v>
      </c>
      <c r="C388" s="95" t="s">
        <v>2386</v>
      </c>
      <c r="D388" s="95" t="s">
        <v>2387</v>
      </c>
      <c r="E388" s="95" t="s">
        <v>3480</v>
      </c>
      <c r="F388" s="88" t="s">
        <v>3336</v>
      </c>
      <c r="G388" s="87" t="s">
        <v>2069</v>
      </c>
      <c r="H388" s="89" t="s">
        <v>474</v>
      </c>
      <c r="I388" s="89" t="s">
        <v>474</v>
      </c>
      <c r="J388" s="89"/>
      <c r="K388" s="89" t="s">
        <v>474</v>
      </c>
      <c r="L388" s="88"/>
    </row>
    <row r="389" spans="1:12" s="90" customFormat="1" ht="87" x14ac:dyDescent="0.2">
      <c r="A389" s="86">
        <f>MAX(A$4:A388)+1</f>
        <v>354</v>
      </c>
      <c r="B389" s="86" t="s">
        <v>281</v>
      </c>
      <c r="C389" s="87" t="s">
        <v>2952</v>
      </c>
      <c r="D389" s="87" t="s">
        <v>2951</v>
      </c>
      <c r="E389" s="87" t="s">
        <v>3481</v>
      </c>
      <c r="F389" s="88" t="s">
        <v>3337</v>
      </c>
      <c r="G389" s="87" t="s">
        <v>2069</v>
      </c>
      <c r="H389" s="89" t="s">
        <v>474</v>
      </c>
      <c r="I389" s="89" t="s">
        <v>474</v>
      </c>
      <c r="J389" s="89"/>
      <c r="K389" s="89" t="s">
        <v>474</v>
      </c>
      <c r="L389" s="88"/>
    </row>
    <row r="390" spans="1:12" s="90" customFormat="1" ht="101.5" x14ac:dyDescent="0.2">
      <c r="A390" s="86">
        <f>MAX(A$4:A389)+1</f>
        <v>355</v>
      </c>
      <c r="B390" s="86" t="s">
        <v>281</v>
      </c>
      <c r="C390" s="87" t="s">
        <v>2950</v>
      </c>
      <c r="D390" s="87" t="s">
        <v>382</v>
      </c>
      <c r="E390" s="87" t="s">
        <v>1291</v>
      </c>
      <c r="F390" s="88" t="s">
        <v>3338</v>
      </c>
      <c r="G390" s="87" t="s">
        <v>2069</v>
      </c>
      <c r="H390" s="89" t="s">
        <v>474</v>
      </c>
      <c r="I390" s="89" t="s">
        <v>474</v>
      </c>
      <c r="J390" s="89"/>
      <c r="K390" s="89" t="s">
        <v>474</v>
      </c>
      <c r="L390" s="88"/>
    </row>
    <row r="391" spans="1:12" s="90" customFormat="1" ht="87" x14ac:dyDescent="0.2">
      <c r="A391" s="86">
        <f>MAX(A$4:A390)+1</f>
        <v>356</v>
      </c>
      <c r="B391" s="86" t="s">
        <v>281</v>
      </c>
      <c r="C391" s="87" t="s">
        <v>383</v>
      </c>
      <c r="D391" s="87" t="s">
        <v>881</v>
      </c>
      <c r="E391" s="87" t="s">
        <v>3482</v>
      </c>
      <c r="F391" s="88" t="s">
        <v>3339</v>
      </c>
      <c r="G391" s="87" t="s">
        <v>2069</v>
      </c>
      <c r="H391" s="89" t="s">
        <v>474</v>
      </c>
      <c r="I391" s="89" t="s">
        <v>474</v>
      </c>
      <c r="J391" s="89"/>
      <c r="K391" s="89" t="s">
        <v>474</v>
      </c>
      <c r="L391" s="88"/>
    </row>
    <row r="392" spans="1:12" s="90" customFormat="1" ht="87" x14ac:dyDescent="0.2">
      <c r="A392" s="86">
        <f>MAX(A$4:A391)+1</f>
        <v>357</v>
      </c>
      <c r="B392" s="86" t="s">
        <v>281</v>
      </c>
      <c r="C392" s="87" t="s">
        <v>729</v>
      </c>
      <c r="D392" s="87" t="s">
        <v>1196</v>
      </c>
      <c r="E392" s="87" t="s">
        <v>1293</v>
      </c>
      <c r="F392" s="88" t="s">
        <v>3340</v>
      </c>
      <c r="G392" s="87" t="s">
        <v>2069</v>
      </c>
      <c r="H392" s="89" t="s">
        <v>474</v>
      </c>
      <c r="I392" s="89" t="s">
        <v>474</v>
      </c>
      <c r="J392" s="89"/>
      <c r="K392" s="89" t="s">
        <v>474</v>
      </c>
      <c r="L392" s="88"/>
    </row>
    <row r="393" spans="1:12" s="90" customFormat="1" ht="87" x14ac:dyDescent="0.2">
      <c r="A393" s="86">
        <f>MAX(A$4:A392)+1</f>
        <v>358</v>
      </c>
      <c r="B393" s="86" t="s">
        <v>281</v>
      </c>
      <c r="C393" s="87" t="s">
        <v>459</v>
      </c>
      <c r="D393" s="87" t="s">
        <v>385</v>
      </c>
      <c r="E393" s="87" t="s">
        <v>1295</v>
      </c>
      <c r="F393" s="88" t="s">
        <v>3341</v>
      </c>
      <c r="G393" s="87" t="s">
        <v>2069</v>
      </c>
      <c r="H393" s="89" t="s">
        <v>474</v>
      </c>
      <c r="I393" s="89" t="s">
        <v>474</v>
      </c>
      <c r="J393" s="89"/>
      <c r="K393" s="89" t="s">
        <v>474</v>
      </c>
      <c r="L393" s="88"/>
    </row>
    <row r="394" spans="1:12" s="90" customFormat="1" ht="87" x14ac:dyDescent="0.2">
      <c r="A394" s="86">
        <f>MAX(A$4:A393)+1</f>
        <v>359</v>
      </c>
      <c r="B394" s="86" t="s">
        <v>281</v>
      </c>
      <c r="C394" s="87" t="s">
        <v>460</v>
      </c>
      <c r="D394" s="87" t="s">
        <v>386</v>
      </c>
      <c r="E394" s="87" t="s">
        <v>1296</v>
      </c>
      <c r="F394" s="88" t="s">
        <v>3342</v>
      </c>
      <c r="G394" s="87" t="s">
        <v>2069</v>
      </c>
      <c r="H394" s="89" t="s">
        <v>474</v>
      </c>
      <c r="I394" s="89" t="s">
        <v>474</v>
      </c>
      <c r="J394" s="89"/>
      <c r="K394" s="89" t="s">
        <v>474</v>
      </c>
      <c r="L394" s="88"/>
    </row>
    <row r="395" spans="1:12" s="90" customFormat="1" ht="87" x14ac:dyDescent="0.2">
      <c r="A395" s="86">
        <f>MAX(A$4:A394)+1</f>
        <v>360</v>
      </c>
      <c r="B395" s="86" t="s">
        <v>281</v>
      </c>
      <c r="C395" s="87" t="s">
        <v>731</v>
      </c>
      <c r="D395" s="87" t="s">
        <v>387</v>
      </c>
      <c r="E395" s="87" t="s">
        <v>1297</v>
      </c>
      <c r="F395" s="88" t="s">
        <v>3343</v>
      </c>
      <c r="G395" s="87" t="s">
        <v>2069</v>
      </c>
      <c r="H395" s="89" t="s">
        <v>474</v>
      </c>
      <c r="I395" s="89" t="s">
        <v>474</v>
      </c>
      <c r="J395" s="89"/>
      <c r="K395" s="89" t="s">
        <v>474</v>
      </c>
      <c r="L395" s="88"/>
    </row>
    <row r="396" spans="1:12" s="90" customFormat="1" ht="87" x14ac:dyDescent="0.2">
      <c r="A396" s="86">
        <f>MAX(A$4:A395)+1</f>
        <v>361</v>
      </c>
      <c r="B396" s="86" t="s">
        <v>281</v>
      </c>
      <c r="C396" s="87" t="s">
        <v>461</v>
      </c>
      <c r="D396" s="87" t="s">
        <v>388</v>
      </c>
      <c r="E396" s="87" t="s">
        <v>1298</v>
      </c>
      <c r="F396" s="88" t="s">
        <v>3344</v>
      </c>
      <c r="G396" s="87" t="s">
        <v>2069</v>
      </c>
      <c r="H396" s="89" t="s">
        <v>474</v>
      </c>
      <c r="I396" s="89" t="s">
        <v>474</v>
      </c>
      <c r="J396" s="89"/>
      <c r="K396" s="89" t="s">
        <v>474</v>
      </c>
      <c r="L396" s="88"/>
    </row>
    <row r="397" spans="1:12" s="90" customFormat="1" ht="87" x14ac:dyDescent="0.2">
      <c r="A397" s="86">
        <f>MAX(A$4:A396)+1</f>
        <v>362</v>
      </c>
      <c r="B397" s="86" t="s">
        <v>281</v>
      </c>
      <c r="C397" s="87" t="s">
        <v>389</v>
      </c>
      <c r="D397" s="87" t="s">
        <v>390</v>
      </c>
      <c r="E397" s="87" t="s">
        <v>3483</v>
      </c>
      <c r="F397" s="88" t="s">
        <v>3345</v>
      </c>
      <c r="G397" s="87" t="s">
        <v>2069</v>
      </c>
      <c r="H397" s="89" t="s">
        <v>474</v>
      </c>
      <c r="I397" s="89" t="s">
        <v>474</v>
      </c>
      <c r="J397" s="89"/>
      <c r="K397" s="89" t="s">
        <v>474</v>
      </c>
      <c r="L397" s="88"/>
    </row>
    <row r="398" spans="1:12" s="90" customFormat="1" ht="72.5" x14ac:dyDescent="0.2">
      <c r="A398" s="86">
        <f>MAX(A$4:A397)+1</f>
        <v>363</v>
      </c>
      <c r="B398" s="86" t="s">
        <v>281</v>
      </c>
      <c r="C398" s="87" t="s">
        <v>462</v>
      </c>
      <c r="D398" s="87" t="s">
        <v>755</v>
      </c>
      <c r="E398" s="87" t="s">
        <v>3484</v>
      </c>
      <c r="F398" s="87" t="s">
        <v>1256</v>
      </c>
      <c r="G398" s="87" t="s">
        <v>2069</v>
      </c>
      <c r="H398" s="89" t="s">
        <v>474</v>
      </c>
      <c r="I398" s="89" t="s">
        <v>474</v>
      </c>
      <c r="J398" s="89"/>
      <c r="K398" s="89" t="s">
        <v>474</v>
      </c>
      <c r="L398" s="88"/>
    </row>
    <row r="399" spans="1:12" s="90" customFormat="1" ht="87" x14ac:dyDescent="0.2">
      <c r="A399" s="86">
        <f>MAX(A$4:A398)+1</f>
        <v>364</v>
      </c>
      <c r="B399" s="86" t="s">
        <v>281</v>
      </c>
      <c r="C399" s="87" t="s">
        <v>732</v>
      </c>
      <c r="D399" s="87" t="s">
        <v>392</v>
      </c>
      <c r="E399" s="87" t="s">
        <v>3485</v>
      </c>
      <c r="F399" s="88" t="s">
        <v>3346</v>
      </c>
      <c r="G399" s="87" t="s">
        <v>2069</v>
      </c>
      <c r="H399" s="89" t="s">
        <v>474</v>
      </c>
      <c r="I399" s="89" t="s">
        <v>474</v>
      </c>
      <c r="J399" s="89"/>
      <c r="K399" s="89" t="s">
        <v>474</v>
      </c>
      <c r="L399" s="88"/>
    </row>
    <row r="400" spans="1:12" s="90" customFormat="1" ht="87" x14ac:dyDescent="0.2">
      <c r="A400" s="86">
        <f>MAX(A$4:A399)+1</f>
        <v>365</v>
      </c>
      <c r="B400" s="86" t="s">
        <v>281</v>
      </c>
      <c r="C400" s="87" t="s">
        <v>733</v>
      </c>
      <c r="D400" s="87" t="s">
        <v>393</v>
      </c>
      <c r="E400" s="87" t="s">
        <v>3486</v>
      </c>
      <c r="F400" s="88" t="s">
        <v>3347</v>
      </c>
      <c r="G400" s="87" t="s">
        <v>2069</v>
      </c>
      <c r="H400" s="89" t="s">
        <v>474</v>
      </c>
      <c r="I400" s="89" t="s">
        <v>474</v>
      </c>
      <c r="J400" s="89"/>
      <c r="K400" s="89" t="s">
        <v>474</v>
      </c>
      <c r="L400" s="88"/>
    </row>
    <row r="401" spans="1:12" s="90" customFormat="1" ht="87" x14ac:dyDescent="0.2">
      <c r="A401" s="86">
        <f>MAX(A$4:A400)+1</f>
        <v>366</v>
      </c>
      <c r="B401" s="86" t="s">
        <v>281</v>
      </c>
      <c r="C401" s="87" t="s">
        <v>734</v>
      </c>
      <c r="D401" s="87" t="s">
        <v>394</v>
      </c>
      <c r="E401" s="87" t="s">
        <v>3487</v>
      </c>
      <c r="F401" s="88" t="s">
        <v>3348</v>
      </c>
      <c r="G401" s="87" t="s">
        <v>2069</v>
      </c>
      <c r="H401" s="89" t="s">
        <v>474</v>
      </c>
      <c r="I401" s="89" t="s">
        <v>474</v>
      </c>
      <c r="J401" s="89"/>
      <c r="K401" s="89" t="s">
        <v>474</v>
      </c>
      <c r="L401" s="88"/>
    </row>
    <row r="402" spans="1:12" s="90" customFormat="1" ht="101.5" x14ac:dyDescent="0.2">
      <c r="A402" s="86">
        <f>MAX(A$4:A401)+1</f>
        <v>367</v>
      </c>
      <c r="B402" s="86" t="s">
        <v>281</v>
      </c>
      <c r="C402" s="87" t="s">
        <v>595</v>
      </c>
      <c r="D402" s="87" t="s">
        <v>588</v>
      </c>
      <c r="E402" s="87" t="s">
        <v>3488</v>
      </c>
      <c r="F402" s="88" t="s">
        <v>3349</v>
      </c>
      <c r="G402" s="87" t="s">
        <v>2069</v>
      </c>
      <c r="H402" s="89" t="s">
        <v>474</v>
      </c>
      <c r="I402" s="89" t="s">
        <v>474</v>
      </c>
      <c r="J402" s="89"/>
      <c r="K402" s="89" t="s">
        <v>474</v>
      </c>
      <c r="L402" s="88"/>
    </row>
    <row r="403" spans="1:12" s="90" customFormat="1" ht="87" x14ac:dyDescent="0.2">
      <c r="A403" s="86">
        <f>MAX(A$4:A402)+1</f>
        <v>368</v>
      </c>
      <c r="B403" s="86" t="s">
        <v>281</v>
      </c>
      <c r="C403" s="87" t="s">
        <v>2413</v>
      </c>
      <c r="D403" s="87" t="s">
        <v>2373</v>
      </c>
      <c r="E403" s="87" t="s">
        <v>3489</v>
      </c>
      <c r="F403" s="88" t="s">
        <v>3350</v>
      </c>
      <c r="G403" s="87" t="s">
        <v>2069</v>
      </c>
      <c r="H403" s="89" t="s">
        <v>474</v>
      </c>
      <c r="I403" s="89" t="s">
        <v>474</v>
      </c>
      <c r="J403" s="89"/>
      <c r="K403" s="89" t="s">
        <v>474</v>
      </c>
      <c r="L403" s="88"/>
    </row>
    <row r="404" spans="1:12" s="90" customFormat="1" ht="87" x14ac:dyDescent="0.2">
      <c r="A404" s="86">
        <f>MAX(A$4:A403)+1</f>
        <v>369</v>
      </c>
      <c r="B404" s="86" t="s">
        <v>281</v>
      </c>
      <c r="C404" s="87" t="s">
        <v>2955</v>
      </c>
      <c r="D404" s="87" t="s">
        <v>2957</v>
      </c>
      <c r="E404" s="87" t="s">
        <v>3490</v>
      </c>
      <c r="F404" s="88" t="s">
        <v>3351</v>
      </c>
      <c r="G404" s="87" t="s">
        <v>2069</v>
      </c>
      <c r="H404" s="89" t="s">
        <v>474</v>
      </c>
      <c r="I404" s="89" t="s">
        <v>474</v>
      </c>
      <c r="J404" s="89"/>
      <c r="K404" s="89" t="s">
        <v>474</v>
      </c>
      <c r="L404" s="88"/>
    </row>
    <row r="405" spans="1:12" s="90" customFormat="1" ht="87" x14ac:dyDescent="0.2">
      <c r="A405" s="86">
        <f>MAX(A$4:A404)+1</f>
        <v>370</v>
      </c>
      <c r="B405" s="86" t="s">
        <v>281</v>
      </c>
      <c r="C405" s="87" t="s">
        <v>2956</v>
      </c>
      <c r="D405" s="87" t="s">
        <v>2958</v>
      </c>
      <c r="E405" s="87" t="s">
        <v>3491</v>
      </c>
      <c r="F405" s="88" t="s">
        <v>3352</v>
      </c>
      <c r="G405" s="87" t="s">
        <v>2069</v>
      </c>
      <c r="H405" s="89" t="s">
        <v>474</v>
      </c>
      <c r="I405" s="89" t="s">
        <v>474</v>
      </c>
      <c r="J405" s="89"/>
      <c r="K405" s="89" t="s">
        <v>474</v>
      </c>
      <c r="L405" s="88"/>
    </row>
    <row r="406" spans="1:12" s="90" customFormat="1" ht="87" x14ac:dyDescent="0.2">
      <c r="A406" s="86">
        <f>MAX(A$4:A405)+1</f>
        <v>371</v>
      </c>
      <c r="B406" s="86" t="s">
        <v>437</v>
      </c>
      <c r="C406" s="87" t="s">
        <v>438</v>
      </c>
      <c r="D406" s="87" t="s">
        <v>2301</v>
      </c>
      <c r="E406" s="87" t="s">
        <v>3492</v>
      </c>
      <c r="F406" s="88" t="s">
        <v>2302</v>
      </c>
      <c r="G406" s="87" t="s">
        <v>3236</v>
      </c>
      <c r="H406" s="89" t="s">
        <v>474</v>
      </c>
      <c r="I406" s="89" t="s">
        <v>474</v>
      </c>
      <c r="J406" s="89"/>
      <c r="K406" s="89" t="s">
        <v>474</v>
      </c>
      <c r="L406" s="88"/>
    </row>
    <row r="407" spans="1:12" s="90" customFormat="1" ht="87" x14ac:dyDescent="0.2">
      <c r="A407" s="86">
        <f>MAX(A$4:A406)+1</f>
        <v>372</v>
      </c>
      <c r="B407" s="86" t="s">
        <v>437</v>
      </c>
      <c r="C407" s="87" t="s">
        <v>439</v>
      </c>
      <c r="D407" s="87" t="s">
        <v>2303</v>
      </c>
      <c r="E407" s="87" t="s">
        <v>3493</v>
      </c>
      <c r="F407" s="88" t="s">
        <v>2304</v>
      </c>
      <c r="G407" s="87" t="s">
        <v>3236</v>
      </c>
      <c r="H407" s="89" t="s">
        <v>474</v>
      </c>
      <c r="I407" s="89" t="s">
        <v>474</v>
      </c>
      <c r="J407" s="89"/>
      <c r="K407" s="89" t="s">
        <v>474</v>
      </c>
      <c r="L407" s="88"/>
    </row>
    <row r="408" spans="1:12" s="90" customFormat="1" ht="101.5" x14ac:dyDescent="0.2">
      <c r="A408" s="86">
        <f>MAX(A$4:A407)+1</f>
        <v>373</v>
      </c>
      <c r="B408" s="86" t="s">
        <v>437</v>
      </c>
      <c r="C408" s="87" t="s">
        <v>440</v>
      </c>
      <c r="D408" s="87" t="s">
        <v>2305</v>
      </c>
      <c r="E408" s="87" t="s">
        <v>3494</v>
      </c>
      <c r="F408" s="88" t="s">
        <v>2306</v>
      </c>
      <c r="G408" s="87" t="s">
        <v>3236</v>
      </c>
      <c r="H408" s="89" t="s">
        <v>474</v>
      </c>
      <c r="I408" s="89" t="s">
        <v>474</v>
      </c>
      <c r="J408" s="89"/>
      <c r="K408" s="89" t="s">
        <v>474</v>
      </c>
      <c r="L408" s="88"/>
    </row>
    <row r="409" spans="1:12" s="90" customFormat="1" ht="101.5" x14ac:dyDescent="0.2">
      <c r="A409" s="86">
        <f>MAX(A$4:A408)+1</f>
        <v>374</v>
      </c>
      <c r="B409" s="86" t="s">
        <v>437</v>
      </c>
      <c r="C409" s="87" t="s">
        <v>441</v>
      </c>
      <c r="D409" s="87" t="s">
        <v>2307</v>
      </c>
      <c r="E409" s="87" t="s">
        <v>3495</v>
      </c>
      <c r="F409" s="88" t="s">
        <v>2308</v>
      </c>
      <c r="G409" s="87" t="s">
        <v>3236</v>
      </c>
      <c r="H409" s="89" t="s">
        <v>474</v>
      </c>
      <c r="I409" s="89" t="s">
        <v>474</v>
      </c>
      <c r="J409" s="89"/>
      <c r="K409" s="89" t="s">
        <v>474</v>
      </c>
      <c r="L409" s="88"/>
    </row>
    <row r="410" spans="1:12" s="90" customFormat="1" ht="174" x14ac:dyDescent="0.2">
      <c r="A410" s="86">
        <f>MAX(A$4:A409)+1</f>
        <v>375</v>
      </c>
      <c r="B410" s="86" t="s">
        <v>437</v>
      </c>
      <c r="C410" s="87" t="s">
        <v>442</v>
      </c>
      <c r="D410" s="87" t="s">
        <v>2309</v>
      </c>
      <c r="E410" s="87" t="s">
        <v>3496</v>
      </c>
      <c r="F410" s="88" t="s">
        <v>3355</v>
      </c>
      <c r="G410" s="87" t="s">
        <v>3236</v>
      </c>
      <c r="H410" s="89" t="s">
        <v>474</v>
      </c>
      <c r="I410" s="89" t="s">
        <v>474</v>
      </c>
      <c r="J410" s="89"/>
      <c r="K410" s="89" t="s">
        <v>474</v>
      </c>
      <c r="L410" s="88"/>
    </row>
    <row r="411" spans="1:12" s="90" customFormat="1" ht="101.5" x14ac:dyDescent="0.2">
      <c r="A411" s="86">
        <f>MAX(A$4:A410)+1</f>
        <v>376</v>
      </c>
      <c r="B411" s="86" t="s">
        <v>437</v>
      </c>
      <c r="C411" s="87" t="s">
        <v>443</v>
      </c>
      <c r="D411" s="87" t="s">
        <v>2311</v>
      </c>
      <c r="E411" s="87" t="s">
        <v>3497</v>
      </c>
      <c r="F411" s="88" t="s">
        <v>3354</v>
      </c>
      <c r="G411" s="87" t="s">
        <v>3236</v>
      </c>
      <c r="H411" s="89" t="s">
        <v>474</v>
      </c>
      <c r="I411" s="89" t="s">
        <v>474</v>
      </c>
      <c r="J411" s="89"/>
      <c r="K411" s="89" t="s">
        <v>474</v>
      </c>
      <c r="L411" s="88"/>
    </row>
    <row r="412" spans="1:12" s="90" customFormat="1" ht="87" x14ac:dyDescent="0.2">
      <c r="A412" s="86">
        <f>MAX(A$4:A411)+1</f>
        <v>377</v>
      </c>
      <c r="B412" s="86" t="s">
        <v>437</v>
      </c>
      <c r="C412" s="87" t="s">
        <v>444</v>
      </c>
      <c r="D412" s="87" t="s">
        <v>3359</v>
      </c>
      <c r="E412" s="87" t="s">
        <v>3498</v>
      </c>
      <c r="F412" s="88" t="s">
        <v>2314</v>
      </c>
      <c r="G412" s="87" t="s">
        <v>3236</v>
      </c>
      <c r="H412" s="89" t="s">
        <v>474</v>
      </c>
      <c r="I412" s="89" t="s">
        <v>474</v>
      </c>
      <c r="J412" s="89"/>
      <c r="K412" s="89" t="s">
        <v>474</v>
      </c>
      <c r="L412" s="88"/>
    </row>
    <row r="413" spans="1:12" s="90" customFormat="1" ht="101.5" x14ac:dyDescent="0.2">
      <c r="A413" s="86">
        <f>MAX(A$4:A412)+1</f>
        <v>378</v>
      </c>
      <c r="B413" s="86" t="s">
        <v>437</v>
      </c>
      <c r="C413" s="87" t="s">
        <v>445</v>
      </c>
      <c r="D413" s="87" t="s">
        <v>2315</v>
      </c>
      <c r="E413" s="87" t="s">
        <v>3499</v>
      </c>
      <c r="F413" s="88" t="s">
        <v>3353</v>
      </c>
      <c r="G413" s="87" t="s">
        <v>3236</v>
      </c>
      <c r="H413" s="89" t="s">
        <v>474</v>
      </c>
      <c r="I413" s="89" t="s">
        <v>474</v>
      </c>
      <c r="J413" s="89"/>
      <c r="K413" s="89" t="s">
        <v>474</v>
      </c>
      <c r="L413" s="88"/>
    </row>
    <row r="414" spans="1:12" s="90" customFormat="1" ht="174" x14ac:dyDescent="0.2">
      <c r="A414" s="86">
        <f>MAX(A$4:A413)+1</f>
        <v>379</v>
      </c>
      <c r="B414" s="86" t="s">
        <v>260</v>
      </c>
      <c r="C414" s="87" t="s">
        <v>632</v>
      </c>
      <c r="D414" s="87" t="s">
        <v>481</v>
      </c>
      <c r="E414" s="87" t="s">
        <v>3500</v>
      </c>
      <c r="F414" s="87" t="s">
        <v>2076</v>
      </c>
      <c r="G414" s="87" t="s">
        <v>3356</v>
      </c>
      <c r="H414" s="89" t="s">
        <v>474</v>
      </c>
      <c r="I414" s="89" t="s">
        <v>474</v>
      </c>
      <c r="J414" s="89"/>
      <c r="K414" s="89"/>
      <c r="L414" s="88"/>
    </row>
    <row r="415" spans="1:12" s="90" customFormat="1" ht="130.5" x14ac:dyDescent="0.2">
      <c r="A415" s="86">
        <f>MAX(A$4:A414)+1</f>
        <v>380</v>
      </c>
      <c r="B415" s="86" t="s">
        <v>895</v>
      </c>
      <c r="C415" s="87" t="s">
        <v>611</v>
      </c>
      <c r="D415" s="87" t="s">
        <v>492</v>
      </c>
      <c r="E415" s="87" t="s">
        <v>3501</v>
      </c>
      <c r="F415" s="87" t="s">
        <v>2077</v>
      </c>
      <c r="G415" s="87" t="s">
        <v>3357</v>
      </c>
      <c r="H415" s="89"/>
      <c r="I415" s="89"/>
      <c r="J415" s="89"/>
      <c r="K415" s="89"/>
      <c r="L415" s="88"/>
    </row>
    <row r="416" spans="1:12" s="90" customFormat="1" ht="246.5" x14ac:dyDescent="0.2">
      <c r="A416" s="86">
        <f>MAX(A$4:A415)+1</f>
        <v>381</v>
      </c>
      <c r="B416" s="86" t="s">
        <v>895</v>
      </c>
      <c r="C416" s="87" t="s">
        <v>610</v>
      </c>
      <c r="D416" s="87" t="s">
        <v>3107</v>
      </c>
      <c r="E416" s="87" t="s">
        <v>3502</v>
      </c>
      <c r="F416" s="87" t="s">
        <v>3188</v>
      </c>
      <c r="G416" s="87" t="s">
        <v>2074</v>
      </c>
      <c r="H416" s="89" t="s">
        <v>474</v>
      </c>
      <c r="I416" s="89"/>
      <c r="J416" s="89" t="s">
        <v>474</v>
      </c>
      <c r="K416" s="89"/>
      <c r="L416" s="88" t="s">
        <v>3189</v>
      </c>
    </row>
    <row r="417" spans="1:12" s="90" customFormat="1" ht="159.5" x14ac:dyDescent="0.2">
      <c r="A417" s="86">
        <f>MAX(A$4:A416)+1</f>
        <v>382</v>
      </c>
      <c r="B417" s="86" t="s">
        <v>895</v>
      </c>
      <c r="C417" s="87" t="s">
        <v>609</v>
      </c>
      <c r="D417" s="87" t="s">
        <v>496</v>
      </c>
      <c r="E417" s="87" t="s">
        <v>3503</v>
      </c>
      <c r="F417" s="87" t="s">
        <v>2079</v>
      </c>
      <c r="G417" s="87" t="s">
        <v>2075</v>
      </c>
      <c r="H417" s="89" t="s">
        <v>474</v>
      </c>
      <c r="I417" s="89" t="s">
        <v>474</v>
      </c>
      <c r="J417" s="89"/>
      <c r="K417" s="89"/>
      <c r="L417" s="88"/>
    </row>
    <row r="418" spans="1:12" s="90" customFormat="1" ht="116" x14ac:dyDescent="0.2">
      <c r="A418" s="86">
        <f>MAX(A$4:A417)+1</f>
        <v>383</v>
      </c>
      <c r="B418" s="86" t="s">
        <v>1199</v>
      </c>
      <c r="C418" s="87" t="s">
        <v>622</v>
      </c>
      <c r="D418" s="87" t="s">
        <v>2318</v>
      </c>
      <c r="E418" s="87" t="s">
        <v>3504</v>
      </c>
      <c r="F418" s="87" t="s">
        <v>687</v>
      </c>
      <c r="G418" s="87" t="s">
        <v>2068</v>
      </c>
      <c r="H418" s="89" t="s">
        <v>474</v>
      </c>
      <c r="I418" s="89" t="s">
        <v>474</v>
      </c>
      <c r="J418" s="89"/>
      <c r="K418" s="89" t="s">
        <v>474</v>
      </c>
      <c r="L418" s="88"/>
    </row>
    <row r="419" spans="1:12" s="90" customFormat="1" ht="116" x14ac:dyDescent="0.2">
      <c r="A419" s="86">
        <f>MAX(A$4:A418)+1</f>
        <v>384</v>
      </c>
      <c r="B419" s="86" t="s">
        <v>1199</v>
      </c>
      <c r="C419" s="87" t="s">
        <v>623</v>
      </c>
      <c r="D419" s="87" t="s">
        <v>2319</v>
      </c>
      <c r="E419" s="87" t="s">
        <v>3505</v>
      </c>
      <c r="F419" s="87" t="s">
        <v>688</v>
      </c>
      <c r="G419" s="87" t="s">
        <v>2068</v>
      </c>
      <c r="H419" s="89" t="s">
        <v>474</v>
      </c>
      <c r="I419" s="89" t="s">
        <v>474</v>
      </c>
      <c r="J419" s="89"/>
      <c r="K419" s="89" t="s">
        <v>474</v>
      </c>
      <c r="L419" s="88"/>
    </row>
    <row r="420" spans="1:12" s="90" customFormat="1" ht="116" x14ac:dyDescent="0.2">
      <c r="A420" s="86">
        <f>MAX(A$4:A419)+1</f>
        <v>385</v>
      </c>
      <c r="B420" s="86" t="s">
        <v>1199</v>
      </c>
      <c r="C420" s="87" t="s">
        <v>875</v>
      </c>
      <c r="D420" s="87" t="s">
        <v>2320</v>
      </c>
      <c r="E420" s="87" t="s">
        <v>3506</v>
      </c>
      <c r="F420" s="87" t="s">
        <v>3190</v>
      </c>
      <c r="G420" s="87" t="s">
        <v>2068</v>
      </c>
      <c r="H420" s="89" t="s">
        <v>474</v>
      </c>
      <c r="I420" s="89" t="s">
        <v>474</v>
      </c>
      <c r="J420" s="89"/>
      <c r="K420" s="89" t="s">
        <v>474</v>
      </c>
      <c r="L420" s="88"/>
    </row>
    <row r="421" spans="1:12" s="90" customFormat="1" ht="174" x14ac:dyDescent="0.2">
      <c r="A421" s="86">
        <f>MAX(A$4:A420)+1</f>
        <v>386</v>
      </c>
      <c r="B421" s="86" t="s">
        <v>1199</v>
      </c>
      <c r="C421" s="87" t="s">
        <v>2962</v>
      </c>
      <c r="D421" s="87" t="s">
        <v>2961</v>
      </c>
      <c r="E421" s="87" t="s">
        <v>3507</v>
      </c>
      <c r="F421" s="87" t="s">
        <v>2960</v>
      </c>
      <c r="G421" s="87" t="s">
        <v>2068</v>
      </c>
      <c r="H421" s="89" t="s">
        <v>474</v>
      </c>
      <c r="I421" s="89" t="s">
        <v>474</v>
      </c>
      <c r="J421" s="89"/>
      <c r="K421" s="89" t="s">
        <v>474</v>
      </c>
      <c r="L421" s="88"/>
    </row>
    <row r="422" spans="1:12" s="90" customFormat="1" ht="391.5" x14ac:dyDescent="0.2">
      <c r="A422" s="86">
        <f>MAX(A$4:A421)+1</f>
        <v>387</v>
      </c>
      <c r="B422" s="86" t="s">
        <v>1199</v>
      </c>
      <c r="C422" s="87" t="s">
        <v>2963</v>
      </c>
      <c r="D422" s="87" t="s">
        <v>2959</v>
      </c>
      <c r="E422" s="87" t="s">
        <v>3508</v>
      </c>
      <c r="F422" s="87" t="s">
        <v>3207</v>
      </c>
      <c r="G422" s="87" t="s">
        <v>2068</v>
      </c>
      <c r="H422" s="89" t="s">
        <v>474</v>
      </c>
      <c r="I422" s="89" t="s">
        <v>474</v>
      </c>
      <c r="J422" s="89"/>
      <c r="K422" s="89" t="s">
        <v>474</v>
      </c>
      <c r="L422" s="87"/>
    </row>
    <row r="423" spans="1:12" s="90" customFormat="1" ht="116" x14ac:dyDescent="0.2">
      <c r="A423" s="86">
        <f>MAX(A$4:A422)+1</f>
        <v>388</v>
      </c>
      <c r="B423" s="86" t="s">
        <v>1199</v>
      </c>
      <c r="C423" s="87" t="s">
        <v>624</v>
      </c>
      <c r="D423" s="87" t="s">
        <v>2321</v>
      </c>
      <c r="E423" s="87" t="s">
        <v>3509</v>
      </c>
      <c r="F423" s="87" t="s">
        <v>690</v>
      </c>
      <c r="G423" s="87" t="s">
        <v>2068</v>
      </c>
      <c r="H423" s="89" t="s">
        <v>474</v>
      </c>
      <c r="I423" s="89" t="s">
        <v>474</v>
      </c>
      <c r="J423" s="89"/>
      <c r="K423" s="89" t="s">
        <v>474</v>
      </c>
      <c r="L423" s="87"/>
    </row>
    <row r="424" spans="1:12" s="90" customFormat="1" ht="116" x14ac:dyDescent="0.2">
      <c r="A424" s="86">
        <f>MAX(A$4:A423)+1</f>
        <v>389</v>
      </c>
      <c r="B424" s="86" t="s">
        <v>1199</v>
      </c>
      <c r="C424" s="87" t="s">
        <v>625</v>
      </c>
      <c r="D424" s="87" t="s">
        <v>2322</v>
      </c>
      <c r="E424" s="87" t="s">
        <v>3510</v>
      </c>
      <c r="F424" s="87" t="s">
        <v>691</v>
      </c>
      <c r="G424" s="87" t="s">
        <v>2068</v>
      </c>
      <c r="H424" s="89" t="s">
        <v>474</v>
      </c>
      <c r="I424" s="89" t="s">
        <v>474</v>
      </c>
      <c r="J424" s="89"/>
      <c r="K424" s="89" t="s">
        <v>474</v>
      </c>
      <c r="L424" s="87"/>
    </row>
    <row r="425" spans="1:12" s="90" customFormat="1" ht="87" x14ac:dyDescent="0.2">
      <c r="A425" s="86">
        <f>MAX(A$4:A424)+1</f>
        <v>390</v>
      </c>
      <c r="B425" s="86" t="s">
        <v>890</v>
      </c>
      <c r="C425" s="87" t="s">
        <v>704</v>
      </c>
      <c r="D425" s="87" t="s">
        <v>2323</v>
      </c>
      <c r="E425" s="87" t="s">
        <v>3511</v>
      </c>
      <c r="F425" s="87" t="s">
        <v>705</v>
      </c>
      <c r="G425" s="87" t="s">
        <v>2068</v>
      </c>
      <c r="H425" s="89" t="s">
        <v>474</v>
      </c>
      <c r="I425" s="89" t="s">
        <v>474</v>
      </c>
      <c r="J425" s="89"/>
      <c r="K425" s="89" t="s">
        <v>474</v>
      </c>
      <c r="L425" s="87"/>
    </row>
    <row r="426" spans="1:12" s="90" customFormat="1" ht="87" x14ac:dyDescent="0.2">
      <c r="A426" s="86">
        <f>MAX(A$4:A425)+1</f>
        <v>391</v>
      </c>
      <c r="B426" s="86" t="s">
        <v>890</v>
      </c>
      <c r="C426" s="87" t="s">
        <v>703</v>
      </c>
      <c r="D426" s="87" t="s">
        <v>2324</v>
      </c>
      <c r="E426" s="87" t="s">
        <v>692</v>
      </c>
      <c r="F426" s="87" t="s">
        <v>692</v>
      </c>
      <c r="G426" s="87" t="s">
        <v>2068</v>
      </c>
      <c r="H426" s="89" t="s">
        <v>474</v>
      </c>
      <c r="I426" s="89" t="s">
        <v>474</v>
      </c>
      <c r="J426" s="89"/>
      <c r="K426" s="89" t="s">
        <v>474</v>
      </c>
      <c r="L426" s="87"/>
    </row>
    <row r="427" spans="1:12" s="90" customFormat="1" ht="87" x14ac:dyDescent="0.2">
      <c r="A427" s="86">
        <f>MAX(A$4:A426)+1</f>
        <v>392</v>
      </c>
      <c r="B427" s="86" t="s">
        <v>890</v>
      </c>
      <c r="C427" s="87" t="s">
        <v>626</v>
      </c>
      <c r="D427" s="87" t="s">
        <v>2325</v>
      </c>
      <c r="E427" s="87" t="s">
        <v>3512</v>
      </c>
      <c r="F427" s="87" t="s">
        <v>751</v>
      </c>
      <c r="G427" s="87" t="s">
        <v>2068</v>
      </c>
      <c r="H427" s="89" t="s">
        <v>474</v>
      </c>
      <c r="I427" s="89" t="s">
        <v>474</v>
      </c>
      <c r="J427" s="89"/>
      <c r="K427" s="89" t="s">
        <v>474</v>
      </c>
      <c r="L427" s="87"/>
    </row>
    <row r="428" spans="1:12" s="90" customFormat="1" ht="87" x14ac:dyDescent="0.2">
      <c r="A428" s="86">
        <f>MAX(A$4:A427)+1</f>
        <v>393</v>
      </c>
      <c r="B428" s="86" t="s">
        <v>890</v>
      </c>
      <c r="C428" s="87" t="s">
        <v>627</v>
      </c>
      <c r="D428" s="87" t="s">
        <v>2326</v>
      </c>
      <c r="E428" s="87" t="s">
        <v>3636</v>
      </c>
      <c r="F428" s="87" t="s">
        <v>858</v>
      </c>
      <c r="G428" s="87" t="s">
        <v>2068</v>
      </c>
      <c r="H428" s="89" t="s">
        <v>474</v>
      </c>
      <c r="I428" s="89" t="s">
        <v>474</v>
      </c>
      <c r="J428" s="89"/>
      <c r="K428" s="89" t="s">
        <v>474</v>
      </c>
      <c r="L428" s="87"/>
    </row>
    <row r="429" spans="1:12" s="90" customFormat="1" ht="87" x14ac:dyDescent="0.2">
      <c r="A429" s="86">
        <f>MAX(A$4:A428)+1</f>
        <v>394</v>
      </c>
      <c r="B429" s="86" t="s">
        <v>890</v>
      </c>
      <c r="C429" s="87" t="s">
        <v>628</v>
      </c>
      <c r="D429" s="87" t="s">
        <v>2327</v>
      </c>
      <c r="E429" s="87" t="s">
        <v>693</v>
      </c>
      <c r="F429" s="87" t="s">
        <v>693</v>
      </c>
      <c r="G429" s="87" t="s">
        <v>2068</v>
      </c>
      <c r="H429" s="89" t="s">
        <v>474</v>
      </c>
      <c r="I429" s="89" t="s">
        <v>474</v>
      </c>
      <c r="J429" s="89"/>
      <c r="K429" s="89" t="s">
        <v>474</v>
      </c>
      <c r="L429" s="87"/>
    </row>
    <row r="430" spans="1:12" s="90" customFormat="1" ht="101.5" x14ac:dyDescent="0.2">
      <c r="A430" s="86">
        <f>MAX(A$4:A429)+1</f>
        <v>395</v>
      </c>
      <c r="B430" s="86" t="s">
        <v>891</v>
      </c>
      <c r="C430" s="95" t="s">
        <v>521</v>
      </c>
      <c r="D430" s="95" t="s">
        <v>568</v>
      </c>
      <c r="E430" s="95" t="s">
        <v>3513</v>
      </c>
      <c r="F430" s="87" t="s">
        <v>2328</v>
      </c>
      <c r="G430" s="87" t="s">
        <v>2069</v>
      </c>
      <c r="H430" s="89" t="s">
        <v>474</v>
      </c>
      <c r="I430" s="89" t="s">
        <v>474</v>
      </c>
      <c r="J430" s="89"/>
      <c r="K430" s="89" t="s">
        <v>474</v>
      </c>
      <c r="L430" s="87"/>
    </row>
    <row r="431" spans="1:12" s="90" customFormat="1" ht="130.5" x14ac:dyDescent="0.2">
      <c r="A431" s="86">
        <f>MAX(A$4:A430)+1</f>
        <v>396</v>
      </c>
      <c r="B431" s="86" t="s">
        <v>891</v>
      </c>
      <c r="C431" s="95" t="s">
        <v>605</v>
      </c>
      <c r="D431" s="95" t="s">
        <v>569</v>
      </c>
      <c r="E431" s="95" t="s">
        <v>3514</v>
      </c>
      <c r="F431" s="87" t="s">
        <v>2329</v>
      </c>
      <c r="G431" s="87" t="s">
        <v>2069</v>
      </c>
      <c r="H431" s="89" t="s">
        <v>474</v>
      </c>
      <c r="I431" s="89" t="s">
        <v>474</v>
      </c>
      <c r="J431" s="89"/>
      <c r="K431" s="89" t="s">
        <v>474</v>
      </c>
      <c r="L431" s="87"/>
    </row>
    <row r="432" spans="1:12" s="90" customFormat="1" ht="101.5" x14ac:dyDescent="0.2">
      <c r="A432" s="86">
        <f>MAX(A$4:A431)+1</f>
        <v>397</v>
      </c>
      <c r="B432" s="86" t="s">
        <v>891</v>
      </c>
      <c r="C432" s="95" t="s">
        <v>570</v>
      </c>
      <c r="D432" s="95" t="s">
        <v>570</v>
      </c>
      <c r="E432" s="95" t="s">
        <v>3515</v>
      </c>
      <c r="F432" s="87" t="s">
        <v>2330</v>
      </c>
      <c r="G432" s="87" t="s">
        <v>2069</v>
      </c>
      <c r="H432" s="89" t="s">
        <v>474</v>
      </c>
      <c r="I432" s="89" t="s">
        <v>474</v>
      </c>
      <c r="J432" s="89"/>
      <c r="K432" s="89" t="s">
        <v>474</v>
      </c>
      <c r="L432" s="87"/>
    </row>
    <row r="433" spans="1:12" s="90" customFormat="1" ht="87" x14ac:dyDescent="0.2">
      <c r="A433" s="86">
        <f>MAX(A$4:A432)+1</f>
        <v>398</v>
      </c>
      <c r="B433" s="86" t="s">
        <v>891</v>
      </c>
      <c r="C433" s="95" t="s">
        <v>571</v>
      </c>
      <c r="D433" s="95" t="s">
        <v>571</v>
      </c>
      <c r="E433" s="95" t="s">
        <v>3516</v>
      </c>
      <c r="F433" s="87" t="s">
        <v>2331</v>
      </c>
      <c r="G433" s="87" t="s">
        <v>2069</v>
      </c>
      <c r="H433" s="89" t="s">
        <v>474</v>
      </c>
      <c r="I433" s="89" t="s">
        <v>474</v>
      </c>
      <c r="J433" s="89"/>
      <c r="K433" s="89" t="s">
        <v>474</v>
      </c>
      <c r="L433" s="87"/>
    </row>
    <row r="434" spans="1:12" s="90" customFormat="1" ht="101.5" x14ac:dyDescent="0.2">
      <c r="A434" s="86">
        <f>MAX(A$4:A433)+1</f>
        <v>399</v>
      </c>
      <c r="B434" s="86" t="s">
        <v>891</v>
      </c>
      <c r="C434" s="95" t="s">
        <v>572</v>
      </c>
      <c r="D434" s="95" t="s">
        <v>572</v>
      </c>
      <c r="E434" s="95" t="s">
        <v>3517</v>
      </c>
      <c r="F434" s="87" t="s">
        <v>3208</v>
      </c>
      <c r="G434" s="87" t="s">
        <v>2069</v>
      </c>
      <c r="H434" s="89" t="s">
        <v>474</v>
      </c>
      <c r="I434" s="89" t="s">
        <v>474</v>
      </c>
      <c r="J434" s="89"/>
      <c r="K434" s="89" t="s">
        <v>474</v>
      </c>
      <c r="L434" s="87"/>
    </row>
    <row r="435" spans="1:12" s="90" customFormat="1" ht="130.5" x14ac:dyDescent="0.2">
      <c r="A435" s="86">
        <f>MAX(A$4:A434)+1</f>
        <v>400</v>
      </c>
      <c r="B435" s="86" t="s">
        <v>891</v>
      </c>
      <c r="C435" s="95" t="s">
        <v>606</v>
      </c>
      <c r="D435" s="95" t="s">
        <v>573</v>
      </c>
      <c r="E435" s="95" t="s">
        <v>3518</v>
      </c>
      <c r="F435" s="87" t="s">
        <v>3209</v>
      </c>
      <c r="G435" s="87" t="s">
        <v>2069</v>
      </c>
      <c r="H435" s="89" t="s">
        <v>474</v>
      </c>
      <c r="I435" s="89" t="s">
        <v>474</v>
      </c>
      <c r="J435" s="89"/>
      <c r="K435" s="89" t="s">
        <v>474</v>
      </c>
      <c r="L435" s="87"/>
    </row>
    <row r="436" spans="1:12" s="90" customFormat="1" ht="130.5" x14ac:dyDescent="0.2">
      <c r="A436" s="86">
        <f>MAX(A$4:A435)+1</f>
        <v>401</v>
      </c>
      <c r="B436" s="86" t="s">
        <v>891</v>
      </c>
      <c r="C436" s="95" t="s">
        <v>607</v>
      </c>
      <c r="D436" s="95" t="s">
        <v>574</v>
      </c>
      <c r="E436" s="95" t="s">
        <v>3519</v>
      </c>
      <c r="F436" s="87" t="s">
        <v>3210</v>
      </c>
      <c r="G436" s="87" t="s">
        <v>2069</v>
      </c>
      <c r="H436" s="89" t="s">
        <v>474</v>
      </c>
      <c r="I436" s="89" t="s">
        <v>474</v>
      </c>
      <c r="J436" s="89"/>
      <c r="K436" s="89" t="s">
        <v>474</v>
      </c>
      <c r="L436" s="87"/>
    </row>
    <row r="437" spans="1:12" s="90" customFormat="1" ht="43.5" x14ac:dyDescent="0.2">
      <c r="A437" s="86">
        <f>MAX(A$4:A436)+1</f>
        <v>402</v>
      </c>
      <c r="B437" s="86" t="s">
        <v>237</v>
      </c>
      <c r="C437" s="87" t="s">
        <v>608</v>
      </c>
      <c r="D437" s="87" t="s">
        <v>706</v>
      </c>
      <c r="E437" s="87" t="s">
        <v>3520</v>
      </c>
      <c r="F437" s="87" t="s">
        <v>1254</v>
      </c>
      <c r="G437" s="87" t="s">
        <v>2068</v>
      </c>
      <c r="H437" s="89" t="s">
        <v>474</v>
      </c>
      <c r="I437" s="89" t="s">
        <v>474</v>
      </c>
      <c r="J437" s="89"/>
      <c r="K437" s="89" t="s">
        <v>474</v>
      </c>
      <c r="L437" s="87"/>
    </row>
    <row r="438" spans="1:12" s="90" customFormat="1" ht="130.5" x14ac:dyDescent="0.2">
      <c r="A438" s="86">
        <f>MAX(A$4:A437)+1</f>
        <v>403</v>
      </c>
      <c r="B438" s="86" t="s">
        <v>1199</v>
      </c>
      <c r="C438" s="87" t="s">
        <v>629</v>
      </c>
      <c r="D438" s="87" t="s">
        <v>2348</v>
      </c>
      <c r="E438" s="87" t="s">
        <v>3521</v>
      </c>
      <c r="F438" s="88" t="s">
        <v>2349</v>
      </c>
      <c r="G438" s="87" t="s">
        <v>2068</v>
      </c>
      <c r="H438" s="89" t="s">
        <v>474</v>
      </c>
      <c r="I438" s="89" t="s">
        <v>474</v>
      </c>
      <c r="J438" s="89"/>
      <c r="K438" s="89" t="s">
        <v>474</v>
      </c>
      <c r="L438" s="87"/>
    </row>
    <row r="439" spans="1:12" s="90" customFormat="1" ht="130.5" x14ac:dyDescent="0.2">
      <c r="A439" s="86">
        <f>MAX(A$4:A438)+1</f>
        <v>404</v>
      </c>
      <c r="B439" s="86" t="s">
        <v>1199</v>
      </c>
      <c r="C439" s="87" t="s">
        <v>630</v>
      </c>
      <c r="D439" s="87" t="s">
        <v>2350</v>
      </c>
      <c r="E439" s="87" t="s">
        <v>3522</v>
      </c>
      <c r="F439" s="88" t="s">
        <v>2351</v>
      </c>
      <c r="G439" s="87" t="s">
        <v>2068</v>
      </c>
      <c r="H439" s="89" t="s">
        <v>474</v>
      </c>
      <c r="I439" s="89" t="s">
        <v>474</v>
      </c>
      <c r="J439" s="89"/>
      <c r="K439" s="89" t="s">
        <v>474</v>
      </c>
      <c r="L439" s="87"/>
    </row>
    <row r="440" spans="1:12" s="90" customFormat="1" ht="130.5" x14ac:dyDescent="0.2">
      <c r="A440" s="86">
        <f>MAX(A$4:A439)+1</f>
        <v>405</v>
      </c>
      <c r="B440" s="86" t="s">
        <v>1199</v>
      </c>
      <c r="C440" s="87" t="s">
        <v>631</v>
      </c>
      <c r="D440" s="87" t="s">
        <v>2352</v>
      </c>
      <c r="E440" s="87" t="s">
        <v>3523</v>
      </c>
      <c r="F440" s="88" t="s">
        <v>2353</v>
      </c>
      <c r="G440" s="87" t="s">
        <v>2068</v>
      </c>
      <c r="H440" s="89" t="s">
        <v>474</v>
      </c>
      <c r="I440" s="89" t="s">
        <v>474</v>
      </c>
      <c r="J440" s="89"/>
      <c r="K440" s="89" t="s">
        <v>474</v>
      </c>
      <c r="L440" s="87"/>
    </row>
    <row r="441" spans="1:12" s="90" customFormat="1" ht="130.5" x14ac:dyDescent="0.2">
      <c r="A441" s="86">
        <f>MAX(A$4:A440)+1</f>
        <v>406</v>
      </c>
      <c r="B441" s="86" t="s">
        <v>1199</v>
      </c>
      <c r="C441" s="87" t="s">
        <v>2888</v>
      </c>
      <c r="D441" s="87" t="s">
        <v>2493</v>
      </c>
      <c r="E441" s="87" t="s">
        <v>3524</v>
      </c>
      <c r="F441" s="88" t="s">
        <v>2494</v>
      </c>
      <c r="G441" s="87" t="s">
        <v>2068</v>
      </c>
      <c r="H441" s="89" t="s">
        <v>474</v>
      </c>
      <c r="I441" s="89" t="s">
        <v>474</v>
      </c>
      <c r="J441" s="89"/>
      <c r="K441" s="89" t="s">
        <v>474</v>
      </c>
      <c r="L441" s="87"/>
    </row>
    <row r="442" spans="1:12" s="90" customFormat="1" ht="130.5" x14ac:dyDescent="0.2">
      <c r="A442" s="86">
        <f>MAX(A$4:A441)+1</f>
        <v>407</v>
      </c>
      <c r="B442" s="86" t="s">
        <v>1204</v>
      </c>
      <c r="C442" s="95" t="s">
        <v>3363</v>
      </c>
      <c r="D442" s="95" t="s">
        <v>3364</v>
      </c>
      <c r="E442" s="95" t="s">
        <v>3538</v>
      </c>
      <c r="F442" s="88" t="s">
        <v>3365</v>
      </c>
      <c r="G442" s="87" t="s">
        <v>2069</v>
      </c>
      <c r="H442" s="89" t="s">
        <v>474</v>
      </c>
      <c r="I442" s="89" t="s">
        <v>474</v>
      </c>
      <c r="J442" s="89"/>
      <c r="K442" s="89" t="s">
        <v>474</v>
      </c>
      <c r="L442" s="87"/>
    </row>
    <row r="443" spans="1:12" s="90" customFormat="1" ht="112" customHeight="1" x14ac:dyDescent="0.2">
      <c r="A443" s="86">
        <f>MAX(A$4:A442)+1</f>
        <v>408</v>
      </c>
      <c r="B443" s="86" t="s">
        <v>1204</v>
      </c>
      <c r="C443" s="95" t="s">
        <v>3366</v>
      </c>
      <c r="D443" s="95" t="s">
        <v>3367</v>
      </c>
      <c r="E443" s="95" t="s">
        <v>3539</v>
      </c>
      <c r="F443" s="88" t="s">
        <v>3368</v>
      </c>
      <c r="G443" s="87" t="s">
        <v>2069</v>
      </c>
      <c r="H443" s="89" t="s">
        <v>474</v>
      </c>
      <c r="I443" s="89" t="s">
        <v>474</v>
      </c>
      <c r="J443" s="89"/>
      <c r="K443" s="89" t="s">
        <v>474</v>
      </c>
      <c r="L443" s="87"/>
    </row>
    <row r="444" spans="1:12" s="90" customFormat="1" ht="130.5" x14ac:dyDescent="0.2">
      <c r="A444" s="86">
        <f>MAX(A$4:A443)+1</f>
        <v>409</v>
      </c>
      <c r="B444" s="86" t="s">
        <v>1204</v>
      </c>
      <c r="C444" s="95" t="s">
        <v>3369</v>
      </c>
      <c r="D444" s="95" t="s">
        <v>3370</v>
      </c>
      <c r="E444" s="95" t="s">
        <v>3540</v>
      </c>
      <c r="F444" s="88" t="s">
        <v>3371</v>
      </c>
      <c r="G444" s="87" t="s">
        <v>2069</v>
      </c>
      <c r="H444" s="89" t="s">
        <v>474</v>
      </c>
      <c r="I444" s="89" t="s">
        <v>474</v>
      </c>
      <c r="J444" s="89"/>
      <c r="K444" s="89" t="s">
        <v>474</v>
      </c>
      <c r="L444" s="87"/>
    </row>
    <row r="445" spans="1:12" s="90" customFormat="1" ht="146.5" customHeight="1" x14ac:dyDescent="0.2">
      <c r="A445" s="86">
        <f>MAX(A$4:A444)+1</f>
        <v>410</v>
      </c>
      <c r="B445" s="86" t="s">
        <v>1204</v>
      </c>
      <c r="C445" s="95" t="s">
        <v>3372</v>
      </c>
      <c r="D445" s="95" t="s">
        <v>3373</v>
      </c>
      <c r="E445" s="95" t="s">
        <v>3541</v>
      </c>
      <c r="F445" s="88" t="s">
        <v>3374</v>
      </c>
      <c r="G445" s="87" t="s">
        <v>2069</v>
      </c>
      <c r="H445" s="89" t="s">
        <v>474</v>
      </c>
      <c r="I445" s="89" t="s">
        <v>474</v>
      </c>
      <c r="J445" s="89"/>
      <c r="K445" s="89" t="s">
        <v>474</v>
      </c>
      <c r="L445" s="87"/>
    </row>
    <row r="446" spans="1:12" s="90" customFormat="1" ht="130.5" x14ac:dyDescent="0.2">
      <c r="A446" s="86">
        <f>MAX(A$4:A442)+1</f>
        <v>408</v>
      </c>
      <c r="B446" s="86" t="s">
        <v>1204</v>
      </c>
      <c r="C446" s="87" t="s">
        <v>2474</v>
      </c>
      <c r="D446" s="87" t="s">
        <v>2475</v>
      </c>
      <c r="E446" s="87" t="s">
        <v>3525</v>
      </c>
      <c r="F446" s="88" t="s">
        <v>3191</v>
      </c>
      <c r="G446" s="87" t="s">
        <v>2069</v>
      </c>
      <c r="H446" s="89" t="s">
        <v>474</v>
      </c>
      <c r="I446" s="89" t="s">
        <v>474</v>
      </c>
      <c r="J446" s="89"/>
      <c r="K446" s="89" t="s">
        <v>474</v>
      </c>
      <c r="L446" s="87"/>
    </row>
    <row r="447" spans="1:12" s="90" customFormat="1" ht="194.25" customHeight="1" x14ac:dyDescent="0.2">
      <c r="A447" s="86">
        <f>MAX(A$4:A446)+1</f>
        <v>411</v>
      </c>
      <c r="B447" s="86" t="s">
        <v>1204</v>
      </c>
      <c r="C447" s="87" t="s">
        <v>2478</v>
      </c>
      <c r="D447" s="87" t="s">
        <v>2477</v>
      </c>
      <c r="E447" s="87" t="s">
        <v>3526</v>
      </c>
      <c r="F447" s="88" t="s">
        <v>2522</v>
      </c>
      <c r="G447" s="87" t="s">
        <v>2069</v>
      </c>
      <c r="H447" s="89" t="s">
        <v>474</v>
      </c>
      <c r="I447" s="89" t="s">
        <v>474</v>
      </c>
      <c r="J447" s="89"/>
      <c r="K447" s="89" t="s">
        <v>474</v>
      </c>
      <c r="L447" s="87"/>
    </row>
    <row r="448" spans="1:12" s="90" customFormat="1" ht="261" x14ac:dyDescent="0.2">
      <c r="A448" s="86">
        <f>MAX(A$4:A447)+1</f>
        <v>412</v>
      </c>
      <c r="B448" s="86" t="s">
        <v>1204</v>
      </c>
      <c r="C448" s="95" t="s">
        <v>244</v>
      </c>
      <c r="D448" s="95" t="s">
        <v>2483</v>
      </c>
      <c r="E448" s="95" t="s">
        <v>3375</v>
      </c>
      <c r="F448" s="88" t="s">
        <v>2484</v>
      </c>
      <c r="G448" s="87" t="s">
        <v>2069</v>
      </c>
      <c r="H448" s="89" t="s">
        <v>474</v>
      </c>
      <c r="I448" s="89" t="s">
        <v>474</v>
      </c>
      <c r="J448" s="89"/>
      <c r="K448" s="89" t="s">
        <v>474</v>
      </c>
      <c r="L448" s="87"/>
    </row>
    <row r="449" spans="1:12" s="90" customFormat="1" ht="130.5" x14ac:dyDescent="0.2">
      <c r="A449" s="86">
        <f>MAX(A$4:A448)+1</f>
        <v>413</v>
      </c>
      <c r="B449" s="86" t="s">
        <v>1204</v>
      </c>
      <c r="C449" s="87" t="s">
        <v>2480</v>
      </c>
      <c r="D449" s="87" t="s">
        <v>3376</v>
      </c>
      <c r="E449" s="87" t="s">
        <v>3428</v>
      </c>
      <c r="F449" s="88" t="s">
        <v>3380</v>
      </c>
      <c r="G449" s="87" t="s">
        <v>2069</v>
      </c>
      <c r="H449" s="89" t="s">
        <v>474</v>
      </c>
      <c r="I449" s="89" t="s">
        <v>474</v>
      </c>
      <c r="J449" s="89"/>
      <c r="K449" s="89" t="s">
        <v>474</v>
      </c>
      <c r="L449" s="87"/>
    </row>
    <row r="450" spans="1:12" s="90" customFormat="1" ht="145" x14ac:dyDescent="0.2">
      <c r="A450" s="86">
        <f>MAX(A$4:A449)+1</f>
        <v>414</v>
      </c>
      <c r="B450" s="86" t="s">
        <v>1204</v>
      </c>
      <c r="C450" s="87" t="s">
        <v>3377</v>
      </c>
      <c r="D450" s="87" t="s">
        <v>3378</v>
      </c>
      <c r="E450" s="87" t="s">
        <v>3431</v>
      </c>
      <c r="F450" s="88" t="s">
        <v>3379</v>
      </c>
      <c r="G450" s="87" t="s">
        <v>2069</v>
      </c>
      <c r="H450" s="89" t="s">
        <v>474</v>
      </c>
      <c r="I450" s="89" t="s">
        <v>474</v>
      </c>
      <c r="J450" s="89"/>
      <c r="K450" s="89" t="s">
        <v>474</v>
      </c>
      <c r="L450" s="87"/>
    </row>
    <row r="451" spans="1:12" s="90" customFormat="1" ht="80.25" customHeight="1" x14ac:dyDescent="0.2">
      <c r="A451" s="86">
        <f>MAX(A$4:A448)+1</f>
        <v>413</v>
      </c>
      <c r="B451" s="86" t="s">
        <v>237</v>
      </c>
      <c r="C451" s="87" t="s">
        <v>918</v>
      </c>
      <c r="D451" s="87" t="s">
        <v>714</v>
      </c>
      <c r="E451" s="87" t="s">
        <v>3527</v>
      </c>
      <c r="F451" s="87" t="s">
        <v>715</v>
      </c>
      <c r="G451" s="87" t="s">
        <v>2068</v>
      </c>
      <c r="H451" s="89" t="s">
        <v>474</v>
      </c>
      <c r="I451" s="89" t="s">
        <v>474</v>
      </c>
      <c r="J451" s="89"/>
      <c r="K451" s="89" t="s">
        <v>474</v>
      </c>
      <c r="L451" s="87"/>
    </row>
    <row r="452" spans="1:12" s="90" customFormat="1" ht="29" x14ac:dyDescent="0.2">
      <c r="A452" s="86">
        <f>MAX(A$4:A451)+1</f>
        <v>415</v>
      </c>
      <c r="B452" s="86" t="s">
        <v>893</v>
      </c>
      <c r="C452" s="87" t="s">
        <v>766</v>
      </c>
      <c r="D452" s="87" t="s">
        <v>708</v>
      </c>
      <c r="E452" s="87" t="s">
        <v>3528</v>
      </c>
      <c r="F452" s="87" t="s">
        <v>711</v>
      </c>
      <c r="G452" s="87" t="s">
        <v>2068</v>
      </c>
      <c r="H452" s="89" t="s">
        <v>642</v>
      </c>
      <c r="I452" s="89" t="s">
        <v>642</v>
      </c>
      <c r="J452" s="89"/>
      <c r="K452" s="89" t="s">
        <v>642</v>
      </c>
      <c r="L452" s="87"/>
    </row>
    <row r="453" spans="1:12" s="90" customFormat="1" ht="43.5" x14ac:dyDescent="0.2">
      <c r="A453" s="86">
        <f>MAX(A$4:A452)+1</f>
        <v>416</v>
      </c>
      <c r="B453" s="86" t="s">
        <v>893</v>
      </c>
      <c r="C453" s="87" t="s">
        <v>770</v>
      </c>
      <c r="D453" s="87" t="s">
        <v>771</v>
      </c>
      <c r="E453" s="87" t="s">
        <v>3529</v>
      </c>
      <c r="F453" s="87" t="s">
        <v>772</v>
      </c>
      <c r="G453" s="87" t="s">
        <v>2068</v>
      </c>
      <c r="H453" s="89" t="s">
        <v>642</v>
      </c>
      <c r="I453" s="89" t="s">
        <v>642</v>
      </c>
      <c r="J453" s="89"/>
      <c r="K453" s="89" t="s">
        <v>642</v>
      </c>
      <c r="L453" s="87"/>
    </row>
    <row r="454" spans="1:12" s="90" customFormat="1" ht="43.5" x14ac:dyDescent="0.2">
      <c r="A454" s="86">
        <f>MAX(A$4:A453)+1</f>
        <v>417</v>
      </c>
      <c r="B454" s="86" t="s">
        <v>894</v>
      </c>
      <c r="C454" s="87" t="s">
        <v>767</v>
      </c>
      <c r="D454" s="87" t="s">
        <v>709</v>
      </c>
      <c r="E454" s="87" t="s">
        <v>3530</v>
      </c>
      <c r="F454" s="87" t="s">
        <v>773</v>
      </c>
      <c r="G454" s="87" t="s">
        <v>2068</v>
      </c>
      <c r="H454" s="89" t="s">
        <v>642</v>
      </c>
      <c r="I454" s="89" t="s">
        <v>642</v>
      </c>
      <c r="J454" s="89"/>
      <c r="K454" s="89" t="s">
        <v>642</v>
      </c>
      <c r="L454" s="87"/>
    </row>
    <row r="455" spans="1:12" s="90" customFormat="1" ht="39" customHeight="1" x14ac:dyDescent="0.2">
      <c r="A455" s="86">
        <f>MAX(A$4:A454)+1</f>
        <v>418</v>
      </c>
      <c r="B455" s="86" t="s">
        <v>2362</v>
      </c>
      <c r="C455" s="87" t="s">
        <v>2378</v>
      </c>
      <c r="D455" s="87" t="s">
        <v>2359</v>
      </c>
      <c r="E455" s="87" t="s">
        <v>3531</v>
      </c>
      <c r="F455" s="87" t="s">
        <v>2363</v>
      </c>
      <c r="G455" s="87" t="s">
        <v>2361</v>
      </c>
      <c r="H455" s="89" t="s">
        <v>642</v>
      </c>
      <c r="I455" s="89"/>
      <c r="J455" s="89"/>
      <c r="K455" s="89"/>
      <c r="L455" s="87"/>
    </row>
    <row r="456" spans="1:12" s="90" customFormat="1" ht="39" customHeight="1" x14ac:dyDescent="0.2">
      <c r="A456" s="86">
        <f>MAX(A$4:A455)+1</f>
        <v>419</v>
      </c>
      <c r="B456" s="86" t="s">
        <v>2362</v>
      </c>
      <c r="C456" s="87" t="s">
        <v>2379</v>
      </c>
      <c r="D456" s="87" t="s">
        <v>2360</v>
      </c>
      <c r="E456" s="87" t="s">
        <v>3532</v>
      </c>
      <c r="F456" s="87" t="s">
        <v>2364</v>
      </c>
      <c r="G456" s="87" t="s">
        <v>2361</v>
      </c>
      <c r="H456" s="89" t="s">
        <v>642</v>
      </c>
      <c r="I456" s="89"/>
      <c r="J456" s="89"/>
      <c r="K456" s="89"/>
      <c r="L456" s="87"/>
    </row>
    <row r="457" spans="1:12" s="90" customFormat="1" ht="130.5" x14ac:dyDescent="0.2">
      <c r="A457" s="86">
        <f>MAX(A$4:A456)+1</f>
        <v>420</v>
      </c>
      <c r="B457" s="86" t="s">
        <v>2496</v>
      </c>
      <c r="C457" s="87" t="s">
        <v>2497</v>
      </c>
      <c r="D457" s="87" t="s">
        <v>2498</v>
      </c>
      <c r="E457" s="87" t="s">
        <v>3533</v>
      </c>
      <c r="F457" s="87" t="s">
        <v>2501</v>
      </c>
      <c r="G457" s="87" t="s">
        <v>2503</v>
      </c>
      <c r="H457" s="89" t="s">
        <v>474</v>
      </c>
      <c r="I457" s="89" t="s">
        <v>474</v>
      </c>
      <c r="J457" s="89"/>
      <c r="K457" s="89" t="s">
        <v>474</v>
      </c>
      <c r="L457" s="87"/>
    </row>
    <row r="458" spans="1:12" s="90" customFormat="1" ht="285.64999999999998" customHeight="1" x14ac:dyDescent="0.2">
      <c r="A458" s="86">
        <f>MAX(A$4:A457)+1</f>
        <v>421</v>
      </c>
      <c r="B458" s="86" t="s">
        <v>3068</v>
      </c>
      <c r="C458" s="87" t="s">
        <v>3067</v>
      </c>
      <c r="D458" s="87" t="s">
        <v>3066</v>
      </c>
      <c r="E458" s="87" t="s">
        <v>3534</v>
      </c>
      <c r="F458" s="87" t="s">
        <v>3211</v>
      </c>
      <c r="G458" s="87" t="s">
        <v>3361</v>
      </c>
      <c r="H458" s="89" t="s">
        <v>474</v>
      </c>
      <c r="I458" s="89" t="s">
        <v>474</v>
      </c>
      <c r="J458" s="89"/>
      <c r="K458" s="89" t="s">
        <v>474</v>
      </c>
      <c r="L458" s="88" t="s">
        <v>3360</v>
      </c>
    </row>
  </sheetData>
  <autoFilter ref="A3:L458" xr:uid="{97C24DC9-0570-4CC8-A7B9-6105519BF3C8}"/>
  <mergeCells count="12">
    <mergeCell ref="L2:L3"/>
    <mergeCell ref="K2:K3"/>
    <mergeCell ref="A2:A3"/>
    <mergeCell ref="B2:B3"/>
    <mergeCell ref="C2:C3"/>
    <mergeCell ref="D2:D3"/>
    <mergeCell ref="F2:F3"/>
    <mergeCell ref="G2:G3"/>
    <mergeCell ref="H2:H3"/>
    <mergeCell ref="I2:I3"/>
    <mergeCell ref="J2:J3"/>
    <mergeCell ref="E2:E3"/>
  </mergeCells>
  <phoneticPr fontId="5"/>
  <conditionalFormatting sqref="A443:D445 F443:K445">
    <cfRule type="expression" dxfId="130" priority="8">
      <formula>#REF!&lt;&gt;"○"</formula>
    </cfRule>
  </conditionalFormatting>
  <conditionalFormatting sqref="A449:D450 F449:K450">
    <cfRule type="expression" dxfId="129" priority="3">
      <formula>#REF!&lt;&gt;"○"</formula>
    </cfRule>
  </conditionalFormatting>
  <conditionalFormatting sqref="A4:L166 F167:L285 B167:D292 A167:A442 E167:E458 G286:L286 G289:L289 F290:L290 G291:L291 F292:L292 C293:D308 F293:F308 B293:B309 G293:L309 G310:K310 L310:L339 B310:D442 F311:K339 F340:L417 L418:L421 F418:K422 F423:L424 F425:K442 L425:L457 A446:D448 F446:K448 F451:K456 A451:D458 F457:F458">
    <cfRule type="expression" dxfId="128" priority="692">
      <formula>#REF!&lt;&gt;"○"</formula>
    </cfRule>
  </conditionalFormatting>
  <conditionalFormatting sqref="C309">
    <cfRule type="duplicateValues" dxfId="127" priority="688"/>
    <cfRule type="duplicateValues" dxfId="126" priority="689"/>
  </conditionalFormatting>
  <conditionalFormatting sqref="C309:D309 F289 F291 F310">
    <cfRule type="expression" dxfId="125" priority="691" stopIfTrue="1">
      <formula>#REF!&lt;&gt;"○"</formula>
    </cfRule>
  </conditionalFormatting>
  <conditionalFormatting sqref="D309">
    <cfRule type="duplicateValues" dxfId="124" priority="690"/>
  </conditionalFormatting>
  <conditionalFormatting sqref="F286:F287">
    <cfRule type="expression" dxfId="123" priority="667" stopIfTrue="1">
      <formula>#REF!&lt;&gt;"○"</formula>
    </cfRule>
  </conditionalFormatting>
  <conditionalFormatting sqref="F288">
    <cfRule type="expression" dxfId="122" priority="665" stopIfTrue="1">
      <formula>#REF!&lt;&gt;"○"</formula>
    </cfRule>
  </conditionalFormatting>
  <conditionalFormatting sqref="G287:G288">
    <cfRule type="expression" dxfId="121" priority="57">
      <formula>#REF!&lt;&gt;"○"</formula>
    </cfRule>
  </conditionalFormatting>
  <conditionalFormatting sqref="G457:K457">
    <cfRule type="expression" dxfId="120" priority="661">
      <formula>#REF!&lt;&gt;"○"</formula>
    </cfRule>
  </conditionalFormatting>
  <conditionalFormatting sqref="G458:L458">
    <cfRule type="expression" dxfId="119" priority="420">
      <formula>#REF!&lt;&gt;"○"</formula>
    </cfRule>
  </conditionalFormatting>
  <conditionalFormatting sqref="H287:L288">
    <cfRule type="expression" dxfId="118" priority="666">
      <formula>#REF!&lt;&gt;"○"</formula>
    </cfRule>
  </conditionalFormatting>
  <conditionalFormatting sqref="L422">
    <cfRule type="expression" dxfId="117" priority="428">
      <formula>#REF!&lt;&gt;"○"</formula>
    </cfRule>
  </conditionalFormatting>
  <pageMargins left="0.23622047244094491" right="0.23622047244094491" top="0.35433070866141736" bottom="0.47244094488188981" header="0.31496062992125984" footer="0.31496062992125984"/>
  <pageSetup paperSize="9" scale="41"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0" tint="-0.249977111117893"/>
    <pageSetUpPr fitToPage="1"/>
  </sheetPr>
  <dimension ref="A1:T432"/>
  <sheetViews>
    <sheetView view="pageBreakPreview" zoomScale="70" zoomScaleNormal="70" zoomScaleSheetLayoutView="70" workbookViewId="0">
      <pane ySplit="4" topLeftCell="A38" activePane="bottomLeft" state="frozen"/>
      <selection pane="bottomLeft" activeCell="B65" sqref="B65"/>
    </sheetView>
  </sheetViews>
  <sheetFormatPr defaultColWidth="9" defaultRowHeight="13" x14ac:dyDescent="0.2"/>
  <cols>
    <col min="1" max="1" width="5.81640625" customWidth="1"/>
    <col min="2" max="2" width="15.36328125" customWidth="1"/>
    <col min="3" max="3" width="22.6328125" style="6" customWidth="1"/>
    <col min="4" max="4" width="41" bestFit="1" customWidth="1"/>
    <col min="5" max="6" width="11.81640625" hidden="1" customWidth="1"/>
    <col min="7" max="7" width="12.81640625" customWidth="1"/>
    <col min="8" max="8" width="11.81640625" hidden="1" customWidth="1"/>
    <col min="9" max="9" width="48.6328125" customWidth="1"/>
    <col min="10" max="10" width="23.6328125" style="23" customWidth="1"/>
    <col min="11" max="14" width="4.81640625" style="28" customWidth="1"/>
    <col min="15" max="15" width="23.6328125" style="23" customWidth="1"/>
    <col min="16" max="17" width="39.36328125" customWidth="1"/>
  </cols>
  <sheetData>
    <row r="1" spans="1:20" x14ac:dyDescent="0.2">
      <c r="B1" s="41"/>
      <c r="C1" s="41"/>
      <c r="D1" s="41"/>
      <c r="G1" s="41"/>
      <c r="J1" s="30"/>
      <c r="K1" s="27"/>
      <c r="L1" s="27"/>
      <c r="M1" s="27"/>
      <c r="N1" s="27"/>
      <c r="O1" s="30" t="s">
        <v>2445</v>
      </c>
      <c r="P1" s="75" t="s">
        <v>2520</v>
      </c>
      <c r="Q1" s="75"/>
    </row>
    <row r="2" spans="1:20" ht="16.5" x14ac:dyDescent="0.2">
      <c r="A2" s="8" t="s">
        <v>860</v>
      </c>
      <c r="B2" s="8"/>
    </row>
    <row r="3" spans="1:20" ht="17.25" customHeight="1" x14ac:dyDescent="0.2">
      <c r="A3" s="105" t="s">
        <v>669</v>
      </c>
      <c r="B3" s="105" t="s">
        <v>450</v>
      </c>
      <c r="C3" s="105" t="s">
        <v>451</v>
      </c>
      <c r="D3" s="105" t="s">
        <v>452</v>
      </c>
      <c r="E3" s="106" t="s">
        <v>885</v>
      </c>
      <c r="F3" s="106"/>
      <c r="G3" s="103" t="s">
        <v>886</v>
      </c>
      <c r="H3" s="104"/>
      <c r="I3" s="105" t="s">
        <v>668</v>
      </c>
      <c r="J3" s="107" t="s">
        <v>644</v>
      </c>
      <c r="K3" s="107" t="s">
        <v>679</v>
      </c>
      <c r="L3" s="107" t="s">
        <v>676</v>
      </c>
      <c r="M3" s="105" t="s">
        <v>677</v>
      </c>
      <c r="N3" s="105" t="s">
        <v>678</v>
      </c>
      <c r="O3" s="107" t="s">
        <v>449</v>
      </c>
      <c r="P3" s="102" t="s">
        <v>2524</v>
      </c>
      <c r="Q3" s="102" t="s">
        <v>2525</v>
      </c>
    </row>
    <row r="4" spans="1:20" ht="32.25" customHeight="1" x14ac:dyDescent="0.2">
      <c r="A4" s="105"/>
      <c r="B4" s="105"/>
      <c r="C4" s="105"/>
      <c r="D4" s="105"/>
      <c r="E4" s="9" t="s">
        <v>744</v>
      </c>
      <c r="F4" s="21" t="s">
        <v>742</v>
      </c>
      <c r="G4" s="21" t="s">
        <v>945</v>
      </c>
      <c r="H4" s="21" t="s">
        <v>743</v>
      </c>
      <c r="I4" s="105"/>
      <c r="J4" s="107"/>
      <c r="K4" s="107"/>
      <c r="L4" s="107"/>
      <c r="M4" s="105"/>
      <c r="N4" s="105"/>
      <c r="O4" s="107"/>
      <c r="P4" s="102"/>
      <c r="Q4" s="102"/>
      <c r="S4" t="s">
        <v>2886</v>
      </c>
    </row>
    <row r="5" spans="1:20" s="6" customFormat="1" ht="69.75" customHeight="1" x14ac:dyDescent="0.2">
      <c r="A5" s="3">
        <f>IF(E5="○",COUNTIF(E5,"○"),"")</f>
        <v>1</v>
      </c>
      <c r="B5" s="3" t="s">
        <v>895</v>
      </c>
      <c r="C5" s="5" t="s">
        <v>1</v>
      </c>
      <c r="D5" s="5" t="s">
        <v>2</v>
      </c>
      <c r="E5" s="17" t="s">
        <v>474</v>
      </c>
      <c r="F5" s="17">
        <v>1</v>
      </c>
      <c r="G5" s="17" t="s">
        <v>474</v>
      </c>
      <c r="H5" s="4">
        <v>1</v>
      </c>
      <c r="I5" s="16" t="s">
        <v>2421</v>
      </c>
      <c r="J5" s="16" t="s">
        <v>2058</v>
      </c>
      <c r="K5" s="22"/>
      <c r="L5" s="29"/>
      <c r="M5" s="29"/>
      <c r="N5" s="29"/>
      <c r="O5" s="16"/>
      <c r="P5" s="24"/>
      <c r="Q5" s="24"/>
      <c r="S5" s="6" t="s">
        <v>2885</v>
      </c>
      <c r="T5" s="6" t="b">
        <f>S5=C5</f>
        <v>1</v>
      </c>
    </row>
    <row r="6" spans="1:20" s="6" customFormat="1" ht="39" x14ac:dyDescent="0.2">
      <c r="A6" s="3">
        <f>IF(E6="○",COUNTIF(E$2:E6,"○"),"")</f>
        <v>2</v>
      </c>
      <c r="B6" s="3" t="s">
        <v>895</v>
      </c>
      <c r="C6" s="5" t="s">
        <v>645</v>
      </c>
      <c r="D6" s="5" t="s">
        <v>479</v>
      </c>
      <c r="E6" s="17" t="s">
        <v>474</v>
      </c>
      <c r="F6" s="17">
        <v>2</v>
      </c>
      <c r="G6" s="17" t="s">
        <v>474</v>
      </c>
      <c r="H6" s="4">
        <v>2</v>
      </c>
      <c r="I6" s="16" t="s">
        <v>670</v>
      </c>
      <c r="J6" s="16" t="s">
        <v>2059</v>
      </c>
      <c r="K6" s="29"/>
      <c r="L6" s="29"/>
      <c r="M6" s="29"/>
      <c r="N6" s="29"/>
      <c r="O6" s="16"/>
      <c r="P6" s="4"/>
      <c r="Q6" s="4"/>
      <c r="S6" s="6" t="s">
        <v>2540</v>
      </c>
      <c r="T6" s="6" t="b">
        <f t="shared" ref="T6:T69" si="0">S6=C6</f>
        <v>1</v>
      </c>
    </row>
    <row r="7" spans="1:20" s="6" customFormat="1" ht="39" x14ac:dyDescent="0.2">
      <c r="A7" s="3">
        <f>IF(E7="○",COUNTIF(E$2:E7,"○"),"")</f>
        <v>3</v>
      </c>
      <c r="B7" s="3" t="s">
        <v>454</v>
      </c>
      <c r="C7" s="5" t="s">
        <v>7</v>
      </c>
      <c r="D7" s="5" t="s">
        <v>8</v>
      </c>
      <c r="E7" s="17" t="s">
        <v>474</v>
      </c>
      <c r="F7" s="17">
        <v>5</v>
      </c>
      <c r="G7" s="17" t="s">
        <v>474</v>
      </c>
      <c r="H7" s="4">
        <v>3</v>
      </c>
      <c r="I7" s="16" t="s">
        <v>673</v>
      </c>
      <c r="J7" s="16" t="s">
        <v>2401</v>
      </c>
      <c r="K7" s="29"/>
      <c r="L7" s="29"/>
      <c r="M7" s="29"/>
      <c r="N7" s="29"/>
      <c r="O7" s="16" t="s">
        <v>2446</v>
      </c>
      <c r="P7" s="4"/>
      <c r="Q7" s="4"/>
      <c r="S7" s="6" t="s">
        <v>2541</v>
      </c>
      <c r="T7" s="6" t="b">
        <f t="shared" si="0"/>
        <v>1</v>
      </c>
    </row>
    <row r="8" spans="1:20" s="6" customFormat="1" ht="52" x14ac:dyDescent="0.2">
      <c r="A8" s="3">
        <f>IF(E8="○",COUNTIF(E$2:E8,"○"),"")</f>
        <v>4</v>
      </c>
      <c r="B8" s="3" t="s">
        <v>454</v>
      </c>
      <c r="C8" s="5" t="s">
        <v>17</v>
      </c>
      <c r="D8" s="5" t="s">
        <v>18</v>
      </c>
      <c r="E8" s="17" t="s">
        <v>474</v>
      </c>
      <c r="F8" s="17">
        <v>11</v>
      </c>
      <c r="G8" s="17" t="s">
        <v>474</v>
      </c>
      <c r="H8" s="4">
        <v>4</v>
      </c>
      <c r="I8" s="16" t="s">
        <v>673</v>
      </c>
      <c r="J8" s="16" t="s">
        <v>2064</v>
      </c>
      <c r="K8" s="22" t="s">
        <v>474</v>
      </c>
      <c r="L8" s="29"/>
      <c r="M8" s="29"/>
      <c r="N8" s="29"/>
      <c r="O8" s="16" t="s">
        <v>774</v>
      </c>
      <c r="P8" s="4"/>
      <c r="Q8" s="4"/>
      <c r="S8" s="6" t="s">
        <v>2542</v>
      </c>
      <c r="T8" s="6" t="b">
        <f t="shared" si="0"/>
        <v>1</v>
      </c>
    </row>
    <row r="9" spans="1:20" s="6" customFormat="1" x14ac:dyDescent="0.2">
      <c r="A9" s="3">
        <f>IF(E9="○",COUNTIF(E$2:E9,"○"),"")</f>
        <v>5</v>
      </c>
      <c r="B9" s="3" t="s">
        <v>454</v>
      </c>
      <c r="C9" s="5" t="s">
        <v>2408</v>
      </c>
      <c r="D9" s="5" t="s">
        <v>2394</v>
      </c>
      <c r="E9" s="17" t="s">
        <v>474</v>
      </c>
      <c r="F9" s="17"/>
      <c r="G9" s="17"/>
      <c r="H9" s="4"/>
      <c r="I9" s="16" t="s">
        <v>2400</v>
      </c>
      <c r="J9" s="16" t="s">
        <v>2401</v>
      </c>
      <c r="K9" s="22"/>
      <c r="L9" s="29"/>
      <c r="M9" s="29"/>
      <c r="N9" s="29"/>
      <c r="O9" s="16" t="s">
        <v>2447</v>
      </c>
      <c r="P9" s="16"/>
      <c r="Q9" s="16"/>
      <c r="S9" s="6" t="s">
        <v>2543</v>
      </c>
      <c r="T9" s="6" t="b">
        <f t="shared" si="0"/>
        <v>1</v>
      </c>
    </row>
    <row r="10" spans="1:20" s="6" customFormat="1" x14ac:dyDescent="0.2">
      <c r="A10" s="3">
        <f>IF(E10="○",COUNTIF(E$2:E10,"○"),"")</f>
        <v>6</v>
      </c>
      <c r="B10" s="4" t="s">
        <v>454</v>
      </c>
      <c r="C10" s="5" t="s">
        <v>5</v>
      </c>
      <c r="D10" s="5" t="s">
        <v>6</v>
      </c>
      <c r="E10" s="17" t="s">
        <v>474</v>
      </c>
      <c r="F10" s="17">
        <v>4</v>
      </c>
      <c r="G10" s="17"/>
      <c r="H10" s="4"/>
      <c r="I10" s="16" t="s">
        <v>673</v>
      </c>
      <c r="J10" s="16" t="s">
        <v>2061</v>
      </c>
      <c r="K10" s="29"/>
      <c r="L10" s="29"/>
      <c r="M10" s="29"/>
      <c r="N10" s="29"/>
      <c r="O10" s="16" t="s">
        <v>774</v>
      </c>
      <c r="P10" s="4"/>
      <c r="Q10" s="4"/>
      <c r="S10" s="6" t="s">
        <v>2544</v>
      </c>
      <c r="T10" s="6" t="b">
        <f t="shared" si="0"/>
        <v>1</v>
      </c>
    </row>
    <row r="11" spans="1:20" s="6" customFormat="1" ht="41.25" customHeight="1" x14ac:dyDescent="0.2">
      <c r="A11" s="3">
        <f>IF(E11="○",COUNTIF(E$2:E11,"○"),"")</f>
        <v>7</v>
      </c>
      <c r="B11" s="4" t="s">
        <v>454</v>
      </c>
      <c r="C11" s="5" t="s">
        <v>11</v>
      </c>
      <c r="D11" s="5" t="s">
        <v>12</v>
      </c>
      <c r="E11" s="17" t="s">
        <v>474</v>
      </c>
      <c r="F11" s="17">
        <v>7</v>
      </c>
      <c r="G11" s="17"/>
      <c r="H11" s="4"/>
      <c r="I11" s="16" t="s">
        <v>673</v>
      </c>
      <c r="J11" s="16" t="s">
        <v>2063</v>
      </c>
      <c r="K11" s="22" t="s">
        <v>474</v>
      </c>
      <c r="L11" s="29"/>
      <c r="M11" s="29"/>
      <c r="N11" s="29"/>
      <c r="O11" s="16" t="s">
        <v>774</v>
      </c>
      <c r="P11" s="4"/>
      <c r="Q11" s="4"/>
      <c r="S11" s="6" t="s">
        <v>2545</v>
      </c>
      <c r="T11" s="6" t="b">
        <f t="shared" si="0"/>
        <v>1</v>
      </c>
    </row>
    <row r="12" spans="1:20" s="6" customFormat="1" ht="65" x14ac:dyDescent="0.2">
      <c r="A12" s="3">
        <f>IF(E12="○",COUNTIF(E$2:E12,"○"),"")</f>
        <v>8</v>
      </c>
      <c r="B12" s="3" t="s">
        <v>454</v>
      </c>
      <c r="C12" s="5" t="s">
        <v>9</v>
      </c>
      <c r="D12" s="5" t="s">
        <v>10</v>
      </c>
      <c r="E12" s="17" t="s">
        <v>474</v>
      </c>
      <c r="F12" s="17">
        <v>6</v>
      </c>
      <c r="G12" s="17" t="s">
        <v>474</v>
      </c>
      <c r="H12" s="4">
        <v>8</v>
      </c>
      <c r="I12" s="16" t="s">
        <v>673</v>
      </c>
      <c r="J12" s="18" t="s">
        <v>2062</v>
      </c>
      <c r="K12" s="22" t="s">
        <v>474</v>
      </c>
      <c r="L12" s="22" t="s">
        <v>474</v>
      </c>
      <c r="M12" s="29"/>
      <c r="N12" s="22"/>
      <c r="O12" s="16" t="s">
        <v>774</v>
      </c>
      <c r="P12" s="4"/>
      <c r="Q12" s="4"/>
      <c r="S12" s="6" t="s">
        <v>2546</v>
      </c>
      <c r="T12" s="6" t="b">
        <f t="shared" si="0"/>
        <v>1</v>
      </c>
    </row>
    <row r="13" spans="1:20" s="6" customFormat="1" x14ac:dyDescent="0.2">
      <c r="A13" s="3">
        <f>IF(E13="○",COUNTIF(E$2:E13,"○"),"")</f>
        <v>9</v>
      </c>
      <c r="B13" s="4" t="s">
        <v>454</v>
      </c>
      <c r="C13" s="5" t="s">
        <v>13</v>
      </c>
      <c r="D13" s="5" t="s">
        <v>14</v>
      </c>
      <c r="E13" s="17" t="s">
        <v>474</v>
      </c>
      <c r="F13" s="17">
        <v>8</v>
      </c>
      <c r="G13" s="17"/>
      <c r="H13" s="4"/>
      <c r="I13" s="16" t="s">
        <v>673</v>
      </c>
      <c r="J13" s="16" t="s">
        <v>2060</v>
      </c>
      <c r="K13" s="29"/>
      <c r="L13" s="29"/>
      <c r="M13" s="29"/>
      <c r="N13" s="29"/>
      <c r="O13" s="16" t="s">
        <v>774</v>
      </c>
      <c r="P13" s="4"/>
      <c r="Q13" s="4"/>
      <c r="S13" s="6" t="s">
        <v>2547</v>
      </c>
      <c r="T13" s="6" t="b">
        <f t="shared" si="0"/>
        <v>1</v>
      </c>
    </row>
    <row r="14" spans="1:20" s="6" customFormat="1" x14ac:dyDescent="0.2">
      <c r="A14" s="3">
        <f>IF(E14="○",COUNTIF(E$2:E14,"○"),"")</f>
        <v>10</v>
      </c>
      <c r="B14" s="4" t="s">
        <v>454</v>
      </c>
      <c r="C14" s="5" t="s">
        <v>22</v>
      </c>
      <c r="D14" s="5" t="s">
        <v>636</v>
      </c>
      <c r="E14" s="17" t="s">
        <v>474</v>
      </c>
      <c r="F14" s="17">
        <v>14</v>
      </c>
      <c r="G14" s="17"/>
      <c r="H14" s="4"/>
      <c r="I14" s="16" t="s">
        <v>673</v>
      </c>
      <c r="J14" s="16" t="s">
        <v>2060</v>
      </c>
      <c r="K14" s="29"/>
      <c r="L14" s="29"/>
      <c r="M14" s="29"/>
      <c r="N14" s="29"/>
      <c r="O14" s="16" t="s">
        <v>774</v>
      </c>
      <c r="P14" s="4"/>
      <c r="Q14" s="4"/>
      <c r="S14" s="6" t="s">
        <v>2548</v>
      </c>
      <c r="T14" s="6" t="b">
        <f t="shared" si="0"/>
        <v>1</v>
      </c>
    </row>
    <row r="15" spans="1:20" s="6" customFormat="1" x14ac:dyDescent="0.2">
      <c r="A15" s="3">
        <f>IF(E15="○",COUNTIF(E$2:E15,"○"),"")</f>
        <v>11</v>
      </c>
      <c r="B15" s="4" t="s">
        <v>454</v>
      </c>
      <c r="C15" s="5" t="s">
        <v>23</v>
      </c>
      <c r="D15" s="5" t="s">
        <v>637</v>
      </c>
      <c r="E15" s="17" t="s">
        <v>474</v>
      </c>
      <c r="F15" s="17">
        <v>15</v>
      </c>
      <c r="G15" s="17"/>
      <c r="H15" s="4"/>
      <c r="I15" s="16" t="s">
        <v>673</v>
      </c>
      <c r="J15" s="16" t="s">
        <v>2060</v>
      </c>
      <c r="K15" s="29"/>
      <c r="L15" s="29"/>
      <c r="M15" s="29"/>
      <c r="N15" s="29"/>
      <c r="O15" s="16" t="s">
        <v>774</v>
      </c>
      <c r="P15" s="4"/>
      <c r="Q15" s="4"/>
      <c r="S15" s="6" t="s">
        <v>2549</v>
      </c>
      <c r="T15" s="6" t="b">
        <f t="shared" si="0"/>
        <v>1</v>
      </c>
    </row>
    <row r="16" spans="1:20" s="6" customFormat="1" x14ac:dyDescent="0.2">
      <c r="A16" s="3">
        <f>IF(E16="○",COUNTIF(E$2:E16,"○"),"")</f>
        <v>12</v>
      </c>
      <c r="B16" s="4" t="s">
        <v>454</v>
      </c>
      <c r="C16" s="5" t="s">
        <v>24</v>
      </c>
      <c r="D16" s="5" t="s">
        <v>638</v>
      </c>
      <c r="E16" s="17" t="s">
        <v>474</v>
      </c>
      <c r="F16" s="17">
        <v>16</v>
      </c>
      <c r="G16" s="17"/>
      <c r="H16" s="4"/>
      <c r="I16" s="16" t="s">
        <v>673</v>
      </c>
      <c r="J16" s="16" t="s">
        <v>2060</v>
      </c>
      <c r="K16" s="29"/>
      <c r="L16" s="29"/>
      <c r="M16" s="29"/>
      <c r="N16" s="29"/>
      <c r="O16" s="16" t="s">
        <v>774</v>
      </c>
      <c r="P16" s="4"/>
      <c r="Q16" s="4"/>
      <c r="S16" s="6" t="s">
        <v>2550</v>
      </c>
      <c r="T16" s="6" t="b">
        <f t="shared" si="0"/>
        <v>1</v>
      </c>
    </row>
    <row r="17" spans="1:20" s="6" customFormat="1" ht="65" x14ac:dyDescent="0.2">
      <c r="A17" s="3">
        <f>IF(E17="○",COUNTIF(E$2:E17,"○"),"")</f>
        <v>13</v>
      </c>
      <c r="B17" s="4" t="s">
        <v>454</v>
      </c>
      <c r="C17" s="5" t="s">
        <v>25</v>
      </c>
      <c r="D17" s="5" t="s">
        <v>639</v>
      </c>
      <c r="E17" s="17" t="s">
        <v>474</v>
      </c>
      <c r="F17" s="17">
        <v>17</v>
      </c>
      <c r="G17" s="17"/>
      <c r="H17" s="4"/>
      <c r="I17" s="16" t="s">
        <v>673</v>
      </c>
      <c r="J17" s="18" t="s">
        <v>2062</v>
      </c>
      <c r="K17" s="22" t="s">
        <v>474</v>
      </c>
      <c r="L17" s="22" t="s">
        <v>474</v>
      </c>
      <c r="M17" s="29"/>
      <c r="N17" s="29"/>
      <c r="O17" s="16" t="s">
        <v>774</v>
      </c>
      <c r="P17" s="4"/>
      <c r="Q17" s="4"/>
      <c r="S17" s="6" t="s">
        <v>2551</v>
      </c>
      <c r="T17" s="6" t="b">
        <f t="shared" si="0"/>
        <v>1</v>
      </c>
    </row>
    <row r="18" spans="1:20" s="6" customFormat="1" x14ac:dyDescent="0.2">
      <c r="A18" s="3">
        <f>IF(E18="○",COUNTIF(E$2:E18,"○"),"")</f>
        <v>14</v>
      </c>
      <c r="B18" s="4" t="s">
        <v>454</v>
      </c>
      <c r="C18" s="5" t="s">
        <v>26</v>
      </c>
      <c r="D18" s="5" t="s">
        <v>27</v>
      </c>
      <c r="E18" s="17" t="s">
        <v>474</v>
      </c>
      <c r="F18" s="17">
        <v>18</v>
      </c>
      <c r="G18" s="17"/>
      <c r="H18" s="4"/>
      <c r="I18" s="16" t="s">
        <v>673</v>
      </c>
      <c r="J18" s="16" t="s">
        <v>2060</v>
      </c>
      <c r="K18" s="29"/>
      <c r="L18" s="29"/>
      <c r="M18" s="29"/>
      <c r="N18" s="29"/>
      <c r="O18" s="16" t="s">
        <v>774</v>
      </c>
      <c r="P18" s="4"/>
      <c r="Q18" s="4"/>
      <c r="S18" s="6" t="s">
        <v>2552</v>
      </c>
      <c r="T18" s="6" t="b">
        <f t="shared" si="0"/>
        <v>1</v>
      </c>
    </row>
    <row r="19" spans="1:20" s="6" customFormat="1" x14ac:dyDescent="0.2">
      <c r="A19" s="3">
        <f>IF(E19="○",COUNTIF(E$2:E19,"○"),"")</f>
        <v>15</v>
      </c>
      <c r="B19" s="3" t="s">
        <v>2404</v>
      </c>
      <c r="C19" s="5" t="s">
        <v>2414</v>
      </c>
      <c r="D19" s="5" t="s">
        <v>2393</v>
      </c>
      <c r="E19" s="17" t="s">
        <v>474</v>
      </c>
      <c r="F19" s="17"/>
      <c r="G19" s="17"/>
      <c r="H19" s="4"/>
      <c r="I19" s="16" t="s">
        <v>2400</v>
      </c>
      <c r="J19" s="16" t="s">
        <v>2401</v>
      </c>
      <c r="K19" s="22"/>
      <c r="L19" s="29"/>
      <c r="M19" s="29"/>
      <c r="N19" s="29"/>
      <c r="O19" s="16" t="s">
        <v>2448</v>
      </c>
      <c r="P19" s="16"/>
      <c r="Q19" s="16"/>
      <c r="S19" s="6" t="s">
        <v>2553</v>
      </c>
      <c r="T19" s="6" t="b">
        <f t="shared" si="0"/>
        <v>1</v>
      </c>
    </row>
    <row r="20" spans="1:20" s="6" customFormat="1" ht="52" x14ac:dyDescent="0.2">
      <c r="A20" s="3">
        <f>IF(E20="○",COUNTIF(E$2:E20,"○"),"")</f>
        <v>16</v>
      </c>
      <c r="B20" s="3" t="s">
        <v>454</v>
      </c>
      <c r="C20" s="5" t="s">
        <v>19</v>
      </c>
      <c r="D20" s="5" t="s">
        <v>20</v>
      </c>
      <c r="E20" s="17" t="s">
        <v>474</v>
      </c>
      <c r="F20" s="17">
        <v>12</v>
      </c>
      <c r="G20" s="17" t="s">
        <v>474</v>
      </c>
      <c r="H20" s="4">
        <v>5</v>
      </c>
      <c r="I20" s="16" t="s">
        <v>673</v>
      </c>
      <c r="J20" s="16" t="s">
        <v>2064</v>
      </c>
      <c r="K20" s="22" t="s">
        <v>474</v>
      </c>
      <c r="L20" s="29"/>
      <c r="M20" s="29"/>
      <c r="N20" s="29"/>
      <c r="O20" s="16" t="s">
        <v>774</v>
      </c>
      <c r="P20" s="4"/>
      <c r="Q20" s="4"/>
      <c r="S20" s="6" t="s">
        <v>2554</v>
      </c>
      <c r="T20" s="6" t="b">
        <f t="shared" si="0"/>
        <v>1</v>
      </c>
    </row>
    <row r="21" spans="1:20" s="6" customFormat="1" x14ac:dyDescent="0.2">
      <c r="A21" s="3">
        <f>IF(E21="○",COUNTIF(E$2:E21,"○"),"")</f>
        <v>17</v>
      </c>
      <c r="B21" s="4" t="s">
        <v>454</v>
      </c>
      <c r="C21" s="5" t="s">
        <v>28</v>
      </c>
      <c r="D21" s="5" t="s">
        <v>640</v>
      </c>
      <c r="E21" s="17" t="s">
        <v>474</v>
      </c>
      <c r="F21" s="17">
        <v>19</v>
      </c>
      <c r="G21" s="17"/>
      <c r="H21" s="4"/>
      <c r="I21" s="16" t="s">
        <v>673</v>
      </c>
      <c r="J21" s="16" t="s">
        <v>2060</v>
      </c>
      <c r="K21" s="29"/>
      <c r="L21" s="29"/>
      <c r="M21" s="29"/>
      <c r="N21" s="29"/>
      <c r="O21" s="16" t="s">
        <v>774</v>
      </c>
      <c r="P21" s="4"/>
      <c r="Q21" s="4"/>
      <c r="S21" s="6" t="s">
        <v>2555</v>
      </c>
      <c r="T21" s="6" t="b">
        <f t="shared" si="0"/>
        <v>1</v>
      </c>
    </row>
    <row r="22" spans="1:20" s="6" customFormat="1" ht="65" x14ac:dyDescent="0.2">
      <c r="A22" s="3">
        <f>IF(E22="○",COUNTIF(E$2:E22,"○"),"")</f>
        <v>18</v>
      </c>
      <c r="B22" s="3" t="s">
        <v>454</v>
      </c>
      <c r="C22" s="5" t="s">
        <v>29</v>
      </c>
      <c r="D22" s="5" t="s">
        <v>641</v>
      </c>
      <c r="E22" s="17" t="s">
        <v>474</v>
      </c>
      <c r="F22" s="17">
        <v>20</v>
      </c>
      <c r="G22" s="17" t="s">
        <v>474</v>
      </c>
      <c r="H22" s="4">
        <v>9</v>
      </c>
      <c r="I22" s="16" t="s">
        <v>673</v>
      </c>
      <c r="J22" s="18" t="s">
        <v>2062</v>
      </c>
      <c r="K22" s="22" t="s">
        <v>474</v>
      </c>
      <c r="L22" s="22" t="s">
        <v>474</v>
      </c>
      <c r="M22" s="29"/>
      <c r="N22" s="29"/>
      <c r="O22" s="16" t="s">
        <v>774</v>
      </c>
      <c r="P22" s="4"/>
      <c r="Q22" s="4"/>
      <c r="S22" s="6" t="s">
        <v>2556</v>
      </c>
      <c r="T22" s="6" t="b">
        <f t="shared" si="0"/>
        <v>1</v>
      </c>
    </row>
    <row r="23" spans="1:20" s="6" customFormat="1" ht="65" x14ac:dyDescent="0.2">
      <c r="A23" s="3">
        <f>IF(E23="○",COUNTIF(E$2:E23,"○"),"")</f>
        <v>19</v>
      </c>
      <c r="B23" s="4" t="s">
        <v>454</v>
      </c>
      <c r="C23" s="5" t="s">
        <v>30</v>
      </c>
      <c r="D23" s="5" t="s">
        <v>713</v>
      </c>
      <c r="E23" s="17" t="s">
        <v>474</v>
      </c>
      <c r="F23" s="17">
        <v>21</v>
      </c>
      <c r="G23" s="17"/>
      <c r="H23" s="4"/>
      <c r="I23" s="16" t="s">
        <v>673</v>
      </c>
      <c r="J23" s="18" t="s">
        <v>2062</v>
      </c>
      <c r="K23" s="22" t="s">
        <v>474</v>
      </c>
      <c r="L23" s="22" t="s">
        <v>474</v>
      </c>
      <c r="M23" s="29"/>
      <c r="N23" s="29"/>
      <c r="O23" s="16" t="s">
        <v>774</v>
      </c>
      <c r="P23" s="4"/>
      <c r="Q23" s="4"/>
      <c r="S23" s="6" t="s">
        <v>2557</v>
      </c>
      <c r="T23" s="6" t="b">
        <f t="shared" si="0"/>
        <v>1</v>
      </c>
    </row>
    <row r="24" spans="1:20" s="6" customFormat="1" x14ac:dyDescent="0.2">
      <c r="A24" s="3">
        <f>IF(E24="○",COUNTIF(E$2:E24,"○"),"")</f>
        <v>20</v>
      </c>
      <c r="B24" s="3" t="s">
        <v>454</v>
      </c>
      <c r="C24" s="5" t="s">
        <v>2415</v>
      </c>
      <c r="D24" s="5" t="s">
        <v>2395</v>
      </c>
      <c r="E24" s="17" t="s">
        <v>474</v>
      </c>
      <c r="F24" s="17"/>
      <c r="G24" s="17"/>
      <c r="H24" s="4"/>
      <c r="I24" s="16" t="s">
        <v>2400</v>
      </c>
      <c r="J24" s="16" t="s">
        <v>2401</v>
      </c>
      <c r="K24" s="22"/>
      <c r="L24" s="29"/>
      <c r="M24" s="29"/>
      <c r="N24" s="29"/>
      <c r="O24" s="16" t="s">
        <v>2448</v>
      </c>
      <c r="P24" s="16"/>
      <c r="Q24" s="16"/>
      <c r="S24" s="6" t="s">
        <v>2558</v>
      </c>
      <c r="T24" s="6" t="b">
        <f t="shared" si="0"/>
        <v>1</v>
      </c>
    </row>
    <row r="25" spans="1:20" s="6" customFormat="1" x14ac:dyDescent="0.2">
      <c r="A25" s="3">
        <f>IF(E25="○",COUNTIF(E$2:E25,"○"),"")</f>
        <v>21</v>
      </c>
      <c r="B25" s="4" t="s">
        <v>454</v>
      </c>
      <c r="C25" s="5" t="s">
        <v>2089</v>
      </c>
      <c r="D25" s="5" t="s">
        <v>40</v>
      </c>
      <c r="E25" s="17" t="s">
        <v>474</v>
      </c>
      <c r="F25" s="17">
        <v>27</v>
      </c>
      <c r="G25" s="17"/>
      <c r="H25" s="4"/>
      <c r="I25" s="16" t="s">
        <v>673</v>
      </c>
      <c r="J25" s="16" t="s">
        <v>2060</v>
      </c>
      <c r="K25" s="19"/>
      <c r="L25" s="19"/>
      <c r="M25" s="19"/>
      <c r="N25" s="19"/>
      <c r="O25" s="16" t="s">
        <v>774</v>
      </c>
      <c r="P25" s="4"/>
      <c r="Q25" s="4"/>
      <c r="S25" s="6" t="s">
        <v>2559</v>
      </c>
      <c r="T25" s="6" t="b">
        <f t="shared" si="0"/>
        <v>1</v>
      </c>
    </row>
    <row r="26" spans="1:20" s="6" customFormat="1" x14ac:dyDescent="0.2">
      <c r="A26" s="3">
        <f>IF(E26="○",COUNTIF(E$2:E26,"○"),"")</f>
        <v>22</v>
      </c>
      <c r="B26" s="4" t="s">
        <v>454</v>
      </c>
      <c r="C26" s="5" t="s">
        <v>2090</v>
      </c>
      <c r="D26" s="5" t="s">
        <v>41</v>
      </c>
      <c r="E26" s="17" t="s">
        <v>474</v>
      </c>
      <c r="F26" s="17">
        <v>28</v>
      </c>
      <c r="G26" s="17"/>
      <c r="H26" s="4"/>
      <c r="I26" s="16" t="s">
        <v>673</v>
      </c>
      <c r="J26" s="16" t="s">
        <v>2060</v>
      </c>
      <c r="K26" s="19"/>
      <c r="L26" s="19"/>
      <c r="M26" s="19"/>
      <c r="N26" s="19"/>
      <c r="O26" s="16" t="s">
        <v>774</v>
      </c>
      <c r="P26" s="4"/>
      <c r="Q26" s="4"/>
      <c r="S26" s="6" t="s">
        <v>2560</v>
      </c>
      <c r="T26" s="6" t="b">
        <f t="shared" si="0"/>
        <v>1</v>
      </c>
    </row>
    <row r="27" spans="1:20" s="6" customFormat="1" x14ac:dyDescent="0.2">
      <c r="A27" s="3">
        <f>IF(E27="○",COUNTIF(E$2:E27,"○"),"")</f>
        <v>23</v>
      </c>
      <c r="B27" s="4" t="s">
        <v>454</v>
      </c>
      <c r="C27" s="5" t="s">
        <v>2088</v>
      </c>
      <c r="D27" s="5" t="s">
        <v>4</v>
      </c>
      <c r="E27" s="17" t="s">
        <v>474</v>
      </c>
      <c r="F27" s="17">
        <v>3</v>
      </c>
      <c r="G27" s="17"/>
      <c r="H27" s="4"/>
      <c r="I27" s="16" t="s">
        <v>673</v>
      </c>
      <c r="J27" s="16" t="s">
        <v>2060</v>
      </c>
      <c r="K27" s="29"/>
      <c r="L27" s="29"/>
      <c r="M27" s="29"/>
      <c r="N27" s="29"/>
      <c r="O27" s="16" t="s">
        <v>774</v>
      </c>
      <c r="P27" s="4"/>
      <c r="Q27" s="4"/>
      <c r="S27" s="6" t="s">
        <v>2561</v>
      </c>
      <c r="T27" s="6" t="b">
        <f t="shared" si="0"/>
        <v>1</v>
      </c>
    </row>
    <row r="28" spans="1:20" s="6" customFormat="1" x14ac:dyDescent="0.2">
      <c r="A28" s="3">
        <f>IF(E28="○",COUNTIF(E$2:E28,"○"),"")</f>
        <v>24</v>
      </c>
      <c r="B28" s="4" t="s">
        <v>454</v>
      </c>
      <c r="C28" s="5" t="s">
        <v>21</v>
      </c>
      <c r="D28" s="5" t="s">
        <v>635</v>
      </c>
      <c r="E28" s="17" t="s">
        <v>474</v>
      </c>
      <c r="F28" s="17">
        <v>13</v>
      </c>
      <c r="G28" s="17"/>
      <c r="H28" s="4"/>
      <c r="I28" s="16" t="s">
        <v>673</v>
      </c>
      <c r="J28" s="16" t="s">
        <v>2060</v>
      </c>
      <c r="K28" s="29"/>
      <c r="L28" s="29"/>
      <c r="M28" s="29"/>
      <c r="N28" s="29"/>
      <c r="O28" s="16" t="s">
        <v>774</v>
      </c>
      <c r="P28" s="4"/>
      <c r="Q28" s="4"/>
      <c r="S28" s="6" t="s">
        <v>2562</v>
      </c>
      <c r="T28" s="6" t="b">
        <f t="shared" si="0"/>
        <v>1</v>
      </c>
    </row>
    <row r="29" spans="1:20" s="6" customFormat="1" x14ac:dyDescent="0.2">
      <c r="A29" s="3">
        <f>IF(E29="○",COUNTIF(E$2:E29,"○"),"")</f>
        <v>25</v>
      </c>
      <c r="B29" s="4" t="s">
        <v>454</v>
      </c>
      <c r="C29" s="5" t="s">
        <v>35</v>
      </c>
      <c r="D29" s="5" t="s">
        <v>36</v>
      </c>
      <c r="E29" s="17" t="s">
        <v>474</v>
      </c>
      <c r="F29" s="17">
        <v>24</v>
      </c>
      <c r="G29" s="17"/>
      <c r="H29" s="4"/>
      <c r="I29" s="16" t="s">
        <v>673</v>
      </c>
      <c r="J29" s="16" t="s">
        <v>2060</v>
      </c>
      <c r="K29" s="19"/>
      <c r="L29" s="19"/>
      <c r="M29" s="19"/>
      <c r="N29" s="19"/>
      <c r="O29" s="16" t="s">
        <v>774</v>
      </c>
      <c r="P29" s="4"/>
      <c r="Q29" s="4"/>
      <c r="S29" s="6" t="s">
        <v>2563</v>
      </c>
      <c r="T29" s="6" t="b">
        <f t="shared" si="0"/>
        <v>1</v>
      </c>
    </row>
    <row r="30" spans="1:20" s="6" customFormat="1" x14ac:dyDescent="0.2">
      <c r="A30" s="3">
        <f>IF(E30="○",COUNTIF(E$2:E30,"○"),"")</f>
        <v>26</v>
      </c>
      <c r="B30" s="4" t="s">
        <v>454</v>
      </c>
      <c r="C30" s="5" t="s">
        <v>37</v>
      </c>
      <c r="D30" s="5" t="s">
        <v>38</v>
      </c>
      <c r="E30" s="17" t="s">
        <v>474</v>
      </c>
      <c r="F30" s="17">
        <v>25</v>
      </c>
      <c r="G30" s="17"/>
      <c r="H30" s="4"/>
      <c r="I30" s="16" t="s">
        <v>673</v>
      </c>
      <c r="J30" s="16" t="s">
        <v>2060</v>
      </c>
      <c r="K30" s="19"/>
      <c r="L30" s="19"/>
      <c r="M30" s="19"/>
      <c r="N30" s="19"/>
      <c r="O30" s="16" t="s">
        <v>774</v>
      </c>
      <c r="P30" s="4"/>
      <c r="Q30" s="4"/>
      <c r="S30" s="6" t="s">
        <v>2564</v>
      </c>
      <c r="T30" s="6" t="b">
        <f t="shared" si="0"/>
        <v>1</v>
      </c>
    </row>
    <row r="31" spans="1:20" s="6" customFormat="1" x14ac:dyDescent="0.2">
      <c r="A31" s="3">
        <f>IF(E31="○",COUNTIF(E$2:E31,"○"),"")</f>
        <v>27</v>
      </c>
      <c r="B31" s="4" t="s">
        <v>454</v>
      </c>
      <c r="C31" s="5" t="s">
        <v>39</v>
      </c>
      <c r="D31" s="5" t="s">
        <v>747</v>
      </c>
      <c r="E31" s="17" t="s">
        <v>474</v>
      </c>
      <c r="F31" s="17">
        <v>26</v>
      </c>
      <c r="G31" s="17"/>
      <c r="H31" s="4"/>
      <c r="I31" s="16" t="s">
        <v>673</v>
      </c>
      <c r="J31" s="16" t="s">
        <v>2060</v>
      </c>
      <c r="K31" s="19"/>
      <c r="L31" s="19"/>
      <c r="M31" s="19"/>
      <c r="N31" s="19"/>
      <c r="O31" s="16" t="s">
        <v>774</v>
      </c>
      <c r="P31" s="4"/>
      <c r="Q31" s="4"/>
      <c r="S31" s="6" t="s">
        <v>2565</v>
      </c>
      <c r="T31" s="6" t="b">
        <f t="shared" si="0"/>
        <v>1</v>
      </c>
    </row>
    <row r="32" spans="1:20" s="6" customFormat="1" x14ac:dyDescent="0.2">
      <c r="A32" s="3">
        <f>IF(E32="○",COUNTIF(E$2:E32,"○"),"")</f>
        <v>28</v>
      </c>
      <c r="B32" s="4" t="s">
        <v>454</v>
      </c>
      <c r="C32" s="5" t="s">
        <v>15</v>
      </c>
      <c r="D32" s="5" t="s">
        <v>633</v>
      </c>
      <c r="E32" s="17" t="s">
        <v>474</v>
      </c>
      <c r="F32" s="17">
        <v>9</v>
      </c>
      <c r="G32" s="17"/>
      <c r="H32" s="4"/>
      <c r="I32" s="16" t="s">
        <v>673</v>
      </c>
      <c r="J32" s="16" t="s">
        <v>2060</v>
      </c>
      <c r="K32" s="29"/>
      <c r="L32" s="29"/>
      <c r="M32" s="29"/>
      <c r="N32" s="29"/>
      <c r="O32" s="16" t="s">
        <v>774</v>
      </c>
      <c r="P32" s="4"/>
      <c r="Q32" s="4"/>
      <c r="S32" s="6" t="s">
        <v>2566</v>
      </c>
      <c r="T32" s="6" t="b">
        <f t="shared" si="0"/>
        <v>1</v>
      </c>
    </row>
    <row r="33" spans="1:20" s="6" customFormat="1" x14ac:dyDescent="0.2">
      <c r="A33" s="3">
        <f>IF(E33="○",COUNTIF(E$2:E33,"○"),"")</f>
        <v>29</v>
      </c>
      <c r="B33" s="4" t="s">
        <v>454</v>
      </c>
      <c r="C33" s="5" t="s">
        <v>16</v>
      </c>
      <c r="D33" s="5" t="s">
        <v>634</v>
      </c>
      <c r="E33" s="17" t="s">
        <v>474</v>
      </c>
      <c r="F33" s="17">
        <v>10</v>
      </c>
      <c r="G33" s="17"/>
      <c r="H33" s="4"/>
      <c r="I33" s="16" t="s">
        <v>673</v>
      </c>
      <c r="J33" s="16" t="s">
        <v>2060</v>
      </c>
      <c r="K33" s="29"/>
      <c r="L33" s="29"/>
      <c r="M33" s="29"/>
      <c r="N33" s="29"/>
      <c r="O33" s="16" t="s">
        <v>774</v>
      </c>
      <c r="P33" s="4"/>
      <c r="Q33" s="4"/>
      <c r="S33" s="6" t="s">
        <v>2567</v>
      </c>
      <c r="T33" s="6" t="b">
        <f t="shared" si="0"/>
        <v>1</v>
      </c>
    </row>
    <row r="34" spans="1:20" s="6" customFormat="1" x14ac:dyDescent="0.2">
      <c r="A34" s="3">
        <f>IF(E34="○",COUNTIF(E$2:E34,"○"),"")</f>
        <v>30</v>
      </c>
      <c r="B34" s="4" t="s">
        <v>454</v>
      </c>
      <c r="C34" s="5" t="s">
        <v>31</v>
      </c>
      <c r="D34" s="5" t="s">
        <v>32</v>
      </c>
      <c r="E34" s="17" t="s">
        <v>474</v>
      </c>
      <c r="F34" s="17">
        <v>22</v>
      </c>
      <c r="G34" s="17"/>
      <c r="H34" s="4"/>
      <c r="I34" s="16" t="s">
        <v>673</v>
      </c>
      <c r="J34" s="16" t="s">
        <v>2060</v>
      </c>
      <c r="K34" s="19"/>
      <c r="L34" s="19"/>
      <c r="M34" s="19"/>
      <c r="N34" s="19"/>
      <c r="O34" s="16" t="s">
        <v>774</v>
      </c>
      <c r="P34" s="4"/>
      <c r="Q34" s="4"/>
      <c r="S34" s="6" t="s">
        <v>2568</v>
      </c>
      <c r="T34" s="6" t="b">
        <f t="shared" si="0"/>
        <v>1</v>
      </c>
    </row>
    <row r="35" spans="1:20" s="6" customFormat="1" x14ac:dyDescent="0.2">
      <c r="A35" s="3">
        <f>IF(E35="○",COUNTIF(E$2:E35,"○"),"")</f>
        <v>31</v>
      </c>
      <c r="B35" s="4" t="s">
        <v>454</v>
      </c>
      <c r="C35" s="5" t="s">
        <v>33</v>
      </c>
      <c r="D35" s="5" t="s">
        <v>34</v>
      </c>
      <c r="E35" s="17" t="s">
        <v>474</v>
      </c>
      <c r="F35" s="17">
        <v>23</v>
      </c>
      <c r="G35" s="17"/>
      <c r="H35" s="4"/>
      <c r="I35" s="16" t="s">
        <v>673</v>
      </c>
      <c r="J35" s="16" t="s">
        <v>2060</v>
      </c>
      <c r="K35" s="19"/>
      <c r="L35" s="19"/>
      <c r="M35" s="19"/>
      <c r="N35" s="19"/>
      <c r="O35" s="16" t="s">
        <v>774</v>
      </c>
      <c r="P35" s="4"/>
      <c r="Q35" s="4"/>
      <c r="S35" s="6" t="s">
        <v>2569</v>
      </c>
      <c r="T35" s="6" t="b">
        <f t="shared" si="0"/>
        <v>1</v>
      </c>
    </row>
    <row r="36" spans="1:20" s="6" customFormat="1" x14ac:dyDescent="0.2">
      <c r="A36" s="3">
        <f>IF(E36="○",COUNTIF(E$2:E36,"○"),"")</f>
        <v>32</v>
      </c>
      <c r="B36" s="4" t="s">
        <v>454</v>
      </c>
      <c r="C36" s="5" t="s">
        <v>221</v>
      </c>
      <c r="D36" s="5" t="s">
        <v>222</v>
      </c>
      <c r="E36" s="17" t="s">
        <v>474</v>
      </c>
      <c r="F36" s="17">
        <v>127</v>
      </c>
      <c r="G36" s="17"/>
      <c r="H36" s="4"/>
      <c r="I36" s="16" t="s">
        <v>673</v>
      </c>
      <c r="J36" s="16" t="s">
        <v>2060</v>
      </c>
      <c r="K36" s="19"/>
      <c r="L36" s="19"/>
      <c r="M36" s="19"/>
      <c r="N36" s="19"/>
      <c r="O36" s="16" t="s">
        <v>774</v>
      </c>
      <c r="P36" s="4"/>
      <c r="Q36" s="4"/>
      <c r="S36" s="6" t="s">
        <v>2570</v>
      </c>
      <c r="T36" s="6" t="b">
        <f t="shared" si="0"/>
        <v>1</v>
      </c>
    </row>
    <row r="37" spans="1:20" s="6" customFormat="1" x14ac:dyDescent="0.2">
      <c r="A37" s="3">
        <f>IF(E37="○",COUNTIF(E$2:E37,"○"),"")</f>
        <v>33</v>
      </c>
      <c r="B37" s="4" t="s">
        <v>454</v>
      </c>
      <c r="C37" s="20" t="s">
        <v>223</v>
      </c>
      <c r="D37" s="5" t="s">
        <v>224</v>
      </c>
      <c r="E37" s="17" t="s">
        <v>474</v>
      </c>
      <c r="F37" s="17">
        <v>128</v>
      </c>
      <c r="G37" s="17"/>
      <c r="H37" s="4"/>
      <c r="I37" s="16" t="s">
        <v>673</v>
      </c>
      <c r="J37" s="16" t="s">
        <v>2060</v>
      </c>
      <c r="K37" s="19"/>
      <c r="L37" s="19"/>
      <c r="M37" s="19"/>
      <c r="N37" s="19"/>
      <c r="O37" s="16" t="s">
        <v>774</v>
      </c>
      <c r="P37" s="4"/>
      <c r="Q37" s="4"/>
      <c r="S37" s="6" t="s">
        <v>2571</v>
      </c>
      <c r="T37" s="6" t="b">
        <f t="shared" si="0"/>
        <v>1</v>
      </c>
    </row>
    <row r="38" spans="1:20" s="6" customFormat="1" x14ac:dyDescent="0.2">
      <c r="A38" s="3">
        <f>IF(E38="○",COUNTIF(E$2:E38,"○"),"")</f>
        <v>34</v>
      </c>
      <c r="B38" s="4" t="s">
        <v>454</v>
      </c>
      <c r="C38" s="5" t="s">
        <v>225</v>
      </c>
      <c r="D38" s="5" t="s">
        <v>226</v>
      </c>
      <c r="E38" s="17" t="s">
        <v>474</v>
      </c>
      <c r="F38" s="17">
        <v>129</v>
      </c>
      <c r="G38" s="17"/>
      <c r="H38" s="4"/>
      <c r="I38" s="16" t="s">
        <v>673</v>
      </c>
      <c r="J38" s="16" t="s">
        <v>2060</v>
      </c>
      <c r="K38" s="19"/>
      <c r="L38" s="19"/>
      <c r="M38" s="19"/>
      <c r="N38" s="19"/>
      <c r="O38" s="16" t="s">
        <v>774</v>
      </c>
      <c r="P38" s="4"/>
      <c r="Q38" s="4"/>
      <c r="S38" s="6" t="s">
        <v>2572</v>
      </c>
      <c r="T38" s="6" t="b">
        <f t="shared" si="0"/>
        <v>1</v>
      </c>
    </row>
    <row r="39" spans="1:20" s="6" customFormat="1" x14ac:dyDescent="0.2">
      <c r="A39" s="3">
        <f>IF(E39="○",COUNTIF(E$2:E39,"○"),"")</f>
        <v>35</v>
      </c>
      <c r="B39" s="4" t="s">
        <v>454</v>
      </c>
      <c r="C39" s="5" t="s">
        <v>227</v>
      </c>
      <c r="D39" s="5" t="s">
        <v>228</v>
      </c>
      <c r="E39" s="17" t="s">
        <v>474</v>
      </c>
      <c r="F39" s="17">
        <v>130</v>
      </c>
      <c r="G39" s="17"/>
      <c r="H39" s="4"/>
      <c r="I39" s="16" t="s">
        <v>673</v>
      </c>
      <c r="J39" s="16" t="s">
        <v>2060</v>
      </c>
      <c r="K39" s="19"/>
      <c r="L39" s="19"/>
      <c r="M39" s="19"/>
      <c r="N39" s="19"/>
      <c r="O39" s="16" t="s">
        <v>774</v>
      </c>
      <c r="P39" s="4"/>
      <c r="Q39" s="4"/>
      <c r="S39" s="6" t="s">
        <v>2573</v>
      </c>
      <c r="T39" s="6" t="b">
        <f t="shared" si="0"/>
        <v>1</v>
      </c>
    </row>
    <row r="40" spans="1:20" s="6" customFormat="1" x14ac:dyDescent="0.2">
      <c r="A40" s="3">
        <f>IF(E40="○",COUNTIF(E$2:E40,"○"),"")</f>
        <v>36</v>
      </c>
      <c r="B40" s="4" t="s">
        <v>454</v>
      </c>
      <c r="C40" s="5" t="s">
        <v>229</v>
      </c>
      <c r="D40" s="5" t="s">
        <v>230</v>
      </c>
      <c r="E40" s="17" t="s">
        <v>474</v>
      </c>
      <c r="F40" s="17">
        <v>131</v>
      </c>
      <c r="G40" s="17"/>
      <c r="H40" s="4"/>
      <c r="I40" s="16" t="s">
        <v>673</v>
      </c>
      <c r="J40" s="16" t="s">
        <v>2060</v>
      </c>
      <c r="K40" s="19"/>
      <c r="L40" s="19"/>
      <c r="M40" s="19"/>
      <c r="N40" s="19"/>
      <c r="O40" s="16" t="s">
        <v>774</v>
      </c>
      <c r="P40" s="4"/>
      <c r="Q40" s="4"/>
      <c r="S40" s="6" t="s">
        <v>2574</v>
      </c>
      <c r="T40" s="6" t="b">
        <f t="shared" si="0"/>
        <v>1</v>
      </c>
    </row>
    <row r="41" spans="1:20" s="6" customFormat="1" x14ac:dyDescent="0.2">
      <c r="A41" s="3">
        <f>IF(E41="○",COUNTIF(E$2:E41,"○"),"")</f>
        <v>37</v>
      </c>
      <c r="B41" s="4" t="s">
        <v>454</v>
      </c>
      <c r="C41" s="5" t="s">
        <v>231</v>
      </c>
      <c r="D41" s="5" t="s">
        <v>232</v>
      </c>
      <c r="E41" s="17" t="s">
        <v>474</v>
      </c>
      <c r="F41" s="17">
        <v>132</v>
      </c>
      <c r="G41" s="17"/>
      <c r="H41" s="4"/>
      <c r="I41" s="16" t="s">
        <v>673</v>
      </c>
      <c r="J41" s="16" t="s">
        <v>2060</v>
      </c>
      <c r="K41" s="19"/>
      <c r="L41" s="19"/>
      <c r="M41" s="19"/>
      <c r="N41" s="19"/>
      <c r="O41" s="16" t="s">
        <v>774</v>
      </c>
      <c r="P41" s="4"/>
      <c r="Q41" s="4"/>
      <c r="S41" s="6" t="s">
        <v>2575</v>
      </c>
      <c r="T41" s="6" t="b">
        <f t="shared" si="0"/>
        <v>1</v>
      </c>
    </row>
    <row r="42" spans="1:20" s="6" customFormat="1" x14ac:dyDescent="0.2">
      <c r="A42" s="3">
        <f>IF(E42="○",COUNTIF(E$2:E42,"○"),"")</f>
        <v>38</v>
      </c>
      <c r="B42" s="4" t="s">
        <v>454</v>
      </c>
      <c r="C42" s="5" t="s">
        <v>149</v>
      </c>
      <c r="D42" s="5" t="s">
        <v>150</v>
      </c>
      <c r="E42" s="17" t="s">
        <v>474</v>
      </c>
      <c r="F42" s="17">
        <v>91</v>
      </c>
      <c r="G42" s="17"/>
      <c r="H42" s="4"/>
      <c r="I42" s="16" t="s">
        <v>673</v>
      </c>
      <c r="J42" s="16" t="s">
        <v>2060</v>
      </c>
      <c r="K42" s="29"/>
      <c r="L42" s="29"/>
      <c r="M42" s="29"/>
      <c r="N42" s="29"/>
      <c r="O42" s="16" t="s">
        <v>774</v>
      </c>
      <c r="P42" s="4"/>
      <c r="Q42" s="4"/>
      <c r="S42" s="6" t="s">
        <v>2576</v>
      </c>
      <c r="T42" s="6" t="b">
        <f t="shared" si="0"/>
        <v>1</v>
      </c>
    </row>
    <row r="43" spans="1:20" s="6" customFormat="1" x14ac:dyDescent="0.2">
      <c r="A43" s="3">
        <f>IF(E43="○",COUNTIF(E$2:E43,"○"),"")</f>
        <v>39</v>
      </c>
      <c r="B43" s="4" t="s">
        <v>454</v>
      </c>
      <c r="C43" s="5" t="s">
        <v>151</v>
      </c>
      <c r="D43" s="5" t="s">
        <v>152</v>
      </c>
      <c r="E43" s="17" t="s">
        <v>474</v>
      </c>
      <c r="F43" s="17">
        <v>92</v>
      </c>
      <c r="G43" s="17"/>
      <c r="H43" s="4"/>
      <c r="I43" s="16" t="s">
        <v>673</v>
      </c>
      <c r="J43" s="16" t="s">
        <v>2060</v>
      </c>
      <c r="K43" s="29"/>
      <c r="L43" s="29"/>
      <c r="M43" s="29"/>
      <c r="N43" s="29"/>
      <c r="O43" s="16" t="s">
        <v>774</v>
      </c>
      <c r="P43" s="4"/>
      <c r="Q43" s="4"/>
      <c r="S43" s="6" t="s">
        <v>2577</v>
      </c>
      <c r="T43" s="6" t="b">
        <f t="shared" si="0"/>
        <v>1</v>
      </c>
    </row>
    <row r="44" spans="1:20" s="6" customFormat="1" x14ac:dyDescent="0.2">
      <c r="A44" s="3">
        <f>IF(E44="○",COUNTIF(E$2:E44,"○"),"")</f>
        <v>40</v>
      </c>
      <c r="B44" s="4" t="s">
        <v>454</v>
      </c>
      <c r="C44" s="5" t="s">
        <v>153</v>
      </c>
      <c r="D44" s="5" t="s">
        <v>154</v>
      </c>
      <c r="E44" s="17" t="s">
        <v>474</v>
      </c>
      <c r="F44" s="17">
        <v>93</v>
      </c>
      <c r="G44" s="17"/>
      <c r="H44" s="4"/>
      <c r="I44" s="16" t="s">
        <v>673</v>
      </c>
      <c r="J44" s="16" t="s">
        <v>2060</v>
      </c>
      <c r="K44" s="29"/>
      <c r="L44" s="29"/>
      <c r="M44" s="29"/>
      <c r="N44" s="29"/>
      <c r="O44" s="16" t="s">
        <v>774</v>
      </c>
      <c r="P44" s="4"/>
      <c r="Q44" s="4"/>
      <c r="S44" s="6" t="s">
        <v>2578</v>
      </c>
      <c r="T44" s="6" t="b">
        <f t="shared" si="0"/>
        <v>1</v>
      </c>
    </row>
    <row r="45" spans="1:20" s="6" customFormat="1" x14ac:dyDescent="0.2">
      <c r="A45" s="3">
        <f>IF(E45="○",COUNTIF(E$2:E45,"○"),"")</f>
        <v>41</v>
      </c>
      <c r="B45" s="3" t="s">
        <v>454</v>
      </c>
      <c r="C45" s="5" t="s">
        <v>2411</v>
      </c>
      <c r="D45" s="5" t="s">
        <v>2397</v>
      </c>
      <c r="E45" s="17" t="s">
        <v>474</v>
      </c>
      <c r="F45" s="17"/>
      <c r="G45" s="17"/>
      <c r="H45" s="4"/>
      <c r="I45" s="16" t="s">
        <v>2400</v>
      </c>
      <c r="J45" s="16" t="s">
        <v>2401</v>
      </c>
      <c r="K45" s="22"/>
      <c r="L45" s="29"/>
      <c r="M45" s="29"/>
      <c r="N45" s="29"/>
      <c r="O45" s="16" t="s">
        <v>2448</v>
      </c>
      <c r="P45" s="16"/>
      <c r="Q45" s="16"/>
      <c r="S45" s="6" t="s">
        <v>2579</v>
      </c>
      <c r="T45" s="6" t="b">
        <f t="shared" si="0"/>
        <v>1</v>
      </c>
    </row>
    <row r="46" spans="1:20" s="6" customFormat="1" x14ac:dyDescent="0.2">
      <c r="A46" s="3">
        <f>IF(E46="○",COUNTIF(E$2:E46,"○"),"")</f>
        <v>42</v>
      </c>
      <c r="B46" s="3" t="s">
        <v>454</v>
      </c>
      <c r="C46" s="5" t="s">
        <v>2410</v>
      </c>
      <c r="D46" s="5" t="s">
        <v>2398</v>
      </c>
      <c r="E46" s="17" t="s">
        <v>474</v>
      </c>
      <c r="F46" s="17"/>
      <c r="G46" s="17"/>
      <c r="H46" s="4"/>
      <c r="I46" s="16" t="s">
        <v>2400</v>
      </c>
      <c r="J46" s="16" t="s">
        <v>2401</v>
      </c>
      <c r="K46" s="22"/>
      <c r="L46" s="29"/>
      <c r="M46" s="29"/>
      <c r="N46" s="29"/>
      <c r="O46" s="16" t="s">
        <v>2448</v>
      </c>
      <c r="P46" s="16"/>
      <c r="Q46" s="16"/>
      <c r="S46" s="6" t="s">
        <v>2580</v>
      </c>
      <c r="T46" s="6" t="b">
        <f t="shared" si="0"/>
        <v>1</v>
      </c>
    </row>
    <row r="47" spans="1:20" s="6" customFormat="1" x14ac:dyDescent="0.2">
      <c r="A47" s="3">
        <f>IF(E47="○",COUNTIF(E$2:E47,"○"),"")</f>
        <v>43</v>
      </c>
      <c r="B47" s="4" t="s">
        <v>454</v>
      </c>
      <c r="C47" s="5" t="s">
        <v>143</v>
      </c>
      <c r="D47" s="5" t="s">
        <v>144</v>
      </c>
      <c r="E47" s="17" t="s">
        <v>474</v>
      </c>
      <c r="F47" s="17">
        <v>88</v>
      </c>
      <c r="G47" s="17"/>
      <c r="H47" s="4"/>
      <c r="I47" s="16" t="s">
        <v>673</v>
      </c>
      <c r="J47" s="16" t="s">
        <v>2060</v>
      </c>
      <c r="K47" s="19"/>
      <c r="L47" s="19"/>
      <c r="M47" s="19"/>
      <c r="N47" s="19"/>
      <c r="O47" s="16" t="s">
        <v>774</v>
      </c>
      <c r="P47" s="4"/>
      <c r="Q47" s="4"/>
      <c r="S47" s="6" t="s">
        <v>2581</v>
      </c>
      <c r="T47" s="6" t="b">
        <f t="shared" si="0"/>
        <v>1</v>
      </c>
    </row>
    <row r="48" spans="1:20" s="6" customFormat="1" x14ac:dyDescent="0.2">
      <c r="A48" s="3">
        <f>IF(E48="○",COUNTIF(E$2:E48,"○"),"")</f>
        <v>44</v>
      </c>
      <c r="B48" s="3" t="s">
        <v>454</v>
      </c>
      <c r="C48" s="5" t="s">
        <v>199</v>
      </c>
      <c r="D48" s="5" t="s">
        <v>200</v>
      </c>
      <c r="E48" s="17" t="s">
        <v>474</v>
      </c>
      <c r="F48" s="17">
        <v>116</v>
      </c>
      <c r="G48" s="17"/>
      <c r="H48" s="3"/>
      <c r="I48" s="16" t="s">
        <v>673</v>
      </c>
      <c r="J48" s="16" t="s">
        <v>2060</v>
      </c>
      <c r="K48" s="19"/>
      <c r="L48" s="19"/>
      <c r="M48" s="19"/>
      <c r="N48" s="19"/>
      <c r="O48" s="16" t="s">
        <v>2449</v>
      </c>
      <c r="P48" s="16"/>
      <c r="Q48" s="16"/>
      <c r="S48" s="6" t="s">
        <v>2582</v>
      </c>
      <c r="T48" s="6" t="b">
        <f t="shared" si="0"/>
        <v>1</v>
      </c>
    </row>
    <row r="49" spans="1:20" s="6" customFormat="1" x14ac:dyDescent="0.2">
      <c r="A49" s="3">
        <f>IF(E49="○",COUNTIF(E$2:E49,"○"),"")</f>
        <v>45</v>
      </c>
      <c r="B49" s="4" t="s">
        <v>454</v>
      </c>
      <c r="C49" s="5" t="s">
        <v>145</v>
      </c>
      <c r="D49" s="5" t="s">
        <v>146</v>
      </c>
      <c r="E49" s="17" t="s">
        <v>474</v>
      </c>
      <c r="F49" s="17">
        <v>89</v>
      </c>
      <c r="G49" s="17"/>
      <c r="H49" s="4"/>
      <c r="I49" s="16" t="s">
        <v>673</v>
      </c>
      <c r="J49" s="16" t="s">
        <v>2060</v>
      </c>
      <c r="K49" s="19"/>
      <c r="L49" s="19"/>
      <c r="M49" s="19"/>
      <c r="N49" s="19"/>
      <c r="O49" s="16" t="s">
        <v>774</v>
      </c>
      <c r="P49" s="4"/>
      <c r="Q49" s="4"/>
      <c r="S49" s="6" t="s">
        <v>2583</v>
      </c>
      <c r="T49" s="6" t="b">
        <f t="shared" si="0"/>
        <v>1</v>
      </c>
    </row>
    <row r="50" spans="1:20" s="6" customFormat="1" ht="65" x14ac:dyDescent="0.2">
      <c r="A50" s="3">
        <f>IF(E50="○",COUNTIF(E$2:E50,"○"),"")</f>
        <v>46</v>
      </c>
      <c r="B50" s="3" t="s">
        <v>454</v>
      </c>
      <c r="C50" s="5" t="s">
        <v>2451</v>
      </c>
      <c r="D50" s="5" t="s">
        <v>148</v>
      </c>
      <c r="E50" s="17" t="s">
        <v>474</v>
      </c>
      <c r="F50" s="17">
        <v>90</v>
      </c>
      <c r="G50" s="17"/>
      <c r="H50" s="3"/>
      <c r="I50" s="16" t="s">
        <v>673</v>
      </c>
      <c r="J50" s="16" t="s">
        <v>2060</v>
      </c>
      <c r="K50" s="19"/>
      <c r="L50" s="19"/>
      <c r="M50" s="19"/>
      <c r="N50" s="19"/>
      <c r="O50" s="16" t="s">
        <v>2450</v>
      </c>
      <c r="P50" s="16"/>
      <c r="Q50" s="16"/>
      <c r="S50" s="6" t="s">
        <v>2584</v>
      </c>
      <c r="T50" s="6" t="b">
        <f t="shared" si="0"/>
        <v>1</v>
      </c>
    </row>
    <row r="51" spans="1:20" s="6" customFormat="1" ht="26" x14ac:dyDescent="0.2">
      <c r="A51" s="3">
        <f>IF(E51="○",COUNTIF(E$2:E51,"○"),"")</f>
        <v>47</v>
      </c>
      <c r="B51" s="4" t="s">
        <v>454</v>
      </c>
      <c r="C51" s="5" t="s">
        <v>2412</v>
      </c>
      <c r="D51" s="5" t="s">
        <v>2396</v>
      </c>
      <c r="E51" s="17" t="s">
        <v>474</v>
      </c>
      <c r="F51" s="17"/>
      <c r="G51" s="17"/>
      <c r="H51" s="4"/>
      <c r="I51" s="16" t="s">
        <v>2400</v>
      </c>
      <c r="J51" s="16" t="s">
        <v>2401</v>
      </c>
      <c r="K51" s="22"/>
      <c r="L51" s="29"/>
      <c r="M51" s="29"/>
      <c r="N51" s="29"/>
      <c r="O51" s="16" t="s">
        <v>2448</v>
      </c>
      <c r="P51" s="16"/>
      <c r="Q51" s="16"/>
      <c r="S51" s="6" t="s">
        <v>2585</v>
      </c>
      <c r="T51" s="6" t="b">
        <f t="shared" si="0"/>
        <v>1</v>
      </c>
    </row>
    <row r="52" spans="1:20" s="6" customFormat="1" ht="52" x14ac:dyDescent="0.2">
      <c r="A52" s="3">
        <f>IF(E52="○",COUNTIF(E$2:E52,"○"),"")</f>
        <v>48</v>
      </c>
      <c r="B52" s="4" t="s">
        <v>454</v>
      </c>
      <c r="C52" s="5" t="s">
        <v>43</v>
      </c>
      <c r="D52" s="5" t="s">
        <v>44</v>
      </c>
      <c r="E52" s="17" t="s">
        <v>474</v>
      </c>
      <c r="F52" s="17">
        <v>30</v>
      </c>
      <c r="G52" s="17"/>
      <c r="H52" s="4"/>
      <c r="I52" s="16" t="s">
        <v>673</v>
      </c>
      <c r="J52" s="16" t="s">
        <v>2065</v>
      </c>
      <c r="K52" s="19"/>
      <c r="L52" s="19"/>
      <c r="M52" s="19"/>
      <c r="N52" s="19"/>
      <c r="O52" s="16" t="s">
        <v>774</v>
      </c>
      <c r="P52" s="4"/>
      <c r="Q52" s="4"/>
      <c r="S52" s="6" t="s">
        <v>2586</v>
      </c>
      <c r="T52" s="6" t="b">
        <f t="shared" si="0"/>
        <v>1</v>
      </c>
    </row>
    <row r="53" spans="1:20" s="6" customFormat="1" x14ac:dyDescent="0.2">
      <c r="A53" s="3">
        <f>IF(E53="○",COUNTIF(E$2:E53,"○"),"")</f>
        <v>49</v>
      </c>
      <c r="B53" s="4" t="s">
        <v>454</v>
      </c>
      <c r="C53" s="5" t="s">
        <v>469</v>
      </c>
      <c r="D53" s="5" t="s">
        <v>42</v>
      </c>
      <c r="E53" s="17" t="s">
        <v>474</v>
      </c>
      <c r="F53" s="17">
        <v>29</v>
      </c>
      <c r="G53" s="17"/>
      <c r="H53" s="4"/>
      <c r="I53" s="16" t="s">
        <v>673</v>
      </c>
      <c r="J53" s="16" t="s">
        <v>2060</v>
      </c>
      <c r="K53" s="19"/>
      <c r="L53" s="19"/>
      <c r="M53" s="19"/>
      <c r="N53" s="19"/>
      <c r="O53" s="16" t="s">
        <v>774</v>
      </c>
      <c r="P53" s="4"/>
      <c r="Q53" s="4"/>
      <c r="S53" s="6" t="s">
        <v>2587</v>
      </c>
      <c r="T53" s="6" t="b">
        <f t="shared" si="0"/>
        <v>1</v>
      </c>
    </row>
    <row r="54" spans="1:20" s="6" customFormat="1" ht="52" x14ac:dyDescent="0.2">
      <c r="A54" s="3">
        <f>IF(E54="○",COUNTIF(E$2:E54,"○"),"")</f>
        <v>50</v>
      </c>
      <c r="B54" s="4" t="s">
        <v>454</v>
      </c>
      <c r="C54" s="5" t="s">
        <v>47</v>
      </c>
      <c r="D54" s="5" t="s">
        <v>48</v>
      </c>
      <c r="E54" s="17" t="s">
        <v>474</v>
      </c>
      <c r="F54" s="17">
        <v>32</v>
      </c>
      <c r="G54" s="17"/>
      <c r="H54" s="4"/>
      <c r="I54" s="16" t="s">
        <v>673</v>
      </c>
      <c r="J54" s="16" t="s">
        <v>2065</v>
      </c>
      <c r="K54" s="19"/>
      <c r="L54" s="19"/>
      <c r="M54" s="19"/>
      <c r="N54" s="19"/>
      <c r="O54" s="16" t="s">
        <v>774</v>
      </c>
      <c r="P54" s="4"/>
      <c r="Q54" s="4"/>
      <c r="S54" s="6" t="s">
        <v>2588</v>
      </c>
      <c r="T54" s="6" t="b">
        <f t="shared" si="0"/>
        <v>1</v>
      </c>
    </row>
    <row r="55" spans="1:20" s="6" customFormat="1" x14ac:dyDescent="0.2">
      <c r="A55" s="3">
        <f>IF(E55="○",COUNTIF(E$2:E55,"○"),"")</f>
        <v>51</v>
      </c>
      <c r="B55" s="4" t="s">
        <v>454</v>
      </c>
      <c r="C55" s="5" t="s">
        <v>45</v>
      </c>
      <c r="D55" s="5" t="s">
        <v>46</v>
      </c>
      <c r="E55" s="17" t="s">
        <v>474</v>
      </c>
      <c r="F55" s="17">
        <v>31</v>
      </c>
      <c r="G55" s="17"/>
      <c r="H55" s="4"/>
      <c r="I55" s="16" t="s">
        <v>673</v>
      </c>
      <c r="J55" s="16" t="s">
        <v>2060</v>
      </c>
      <c r="K55" s="19"/>
      <c r="L55" s="19"/>
      <c r="M55" s="19"/>
      <c r="N55" s="19"/>
      <c r="O55" s="16" t="s">
        <v>774</v>
      </c>
      <c r="P55" s="4"/>
      <c r="Q55" s="4"/>
      <c r="S55" s="6" t="s">
        <v>2589</v>
      </c>
      <c r="T55" s="6" t="b">
        <f t="shared" si="0"/>
        <v>1</v>
      </c>
    </row>
    <row r="56" spans="1:20" s="6" customFormat="1" ht="52" x14ac:dyDescent="0.2">
      <c r="A56" s="3">
        <f>IF(E56="○",COUNTIF(E$2:E56,"○"),"")</f>
        <v>52</v>
      </c>
      <c r="B56" s="4" t="s">
        <v>454</v>
      </c>
      <c r="C56" s="5" t="s">
        <v>51</v>
      </c>
      <c r="D56" s="5" t="s">
        <v>52</v>
      </c>
      <c r="E56" s="17" t="s">
        <v>474</v>
      </c>
      <c r="F56" s="17">
        <v>34</v>
      </c>
      <c r="G56" s="17"/>
      <c r="H56" s="4"/>
      <c r="I56" s="16" t="s">
        <v>673</v>
      </c>
      <c r="J56" s="16" t="s">
        <v>2065</v>
      </c>
      <c r="K56" s="19"/>
      <c r="L56" s="19"/>
      <c r="M56" s="19"/>
      <c r="N56" s="19"/>
      <c r="O56" s="16" t="s">
        <v>774</v>
      </c>
      <c r="P56" s="4"/>
      <c r="Q56" s="4"/>
      <c r="S56" s="6" t="s">
        <v>2590</v>
      </c>
      <c r="T56" s="6" t="b">
        <f t="shared" si="0"/>
        <v>1</v>
      </c>
    </row>
    <row r="57" spans="1:20" s="6" customFormat="1" ht="39" x14ac:dyDescent="0.2">
      <c r="A57" s="3">
        <f>IF(E57="○",COUNTIF(E$2:E57,"○"),"")</f>
        <v>53</v>
      </c>
      <c r="B57" s="4" t="s">
        <v>454</v>
      </c>
      <c r="C57" s="5" t="s">
        <v>209</v>
      </c>
      <c r="D57" s="5" t="s">
        <v>210</v>
      </c>
      <c r="E57" s="17" t="s">
        <v>474</v>
      </c>
      <c r="F57" s="17">
        <v>121</v>
      </c>
      <c r="G57" s="17"/>
      <c r="H57" s="4"/>
      <c r="I57" s="16" t="s">
        <v>673</v>
      </c>
      <c r="J57" s="76" t="s">
        <v>2499</v>
      </c>
      <c r="K57" s="19"/>
      <c r="L57" s="19"/>
      <c r="M57" s="19"/>
      <c r="N57" s="19"/>
      <c r="O57" s="16" t="s">
        <v>774</v>
      </c>
      <c r="P57" s="58" t="s">
        <v>2500</v>
      </c>
      <c r="Q57" s="58" t="s">
        <v>2526</v>
      </c>
      <c r="S57" s="6" t="s">
        <v>2591</v>
      </c>
      <c r="T57" s="6" t="b">
        <f t="shared" si="0"/>
        <v>1</v>
      </c>
    </row>
    <row r="58" spans="1:20" s="6" customFormat="1" x14ac:dyDescent="0.2">
      <c r="A58" s="3">
        <f>IF(E58="○",COUNTIF(E$2:E58,"○"),"")</f>
        <v>54</v>
      </c>
      <c r="B58" s="4" t="s">
        <v>454</v>
      </c>
      <c r="C58" s="5" t="s">
        <v>49</v>
      </c>
      <c r="D58" s="5" t="s">
        <v>50</v>
      </c>
      <c r="E58" s="17" t="s">
        <v>474</v>
      </c>
      <c r="F58" s="17">
        <v>33</v>
      </c>
      <c r="G58" s="17"/>
      <c r="H58" s="4"/>
      <c r="I58" s="16" t="s">
        <v>673</v>
      </c>
      <c r="J58" s="16" t="s">
        <v>2060</v>
      </c>
      <c r="K58" s="19"/>
      <c r="L58" s="19"/>
      <c r="M58" s="19"/>
      <c r="N58" s="19"/>
      <c r="O58" s="16" t="s">
        <v>774</v>
      </c>
      <c r="P58" s="4"/>
      <c r="Q58" s="4"/>
      <c r="S58" s="6" t="s">
        <v>2592</v>
      </c>
      <c r="T58" s="6" t="b">
        <f t="shared" si="0"/>
        <v>1</v>
      </c>
    </row>
    <row r="59" spans="1:20" s="6" customFormat="1" ht="52" x14ac:dyDescent="0.2">
      <c r="A59" s="3">
        <f>IF(E59="○",COUNTIF(E$2:E59,"○"),"")</f>
        <v>55</v>
      </c>
      <c r="B59" s="4" t="s">
        <v>454</v>
      </c>
      <c r="C59" s="5" t="s">
        <v>55</v>
      </c>
      <c r="D59" s="5" t="s">
        <v>56</v>
      </c>
      <c r="E59" s="17" t="s">
        <v>474</v>
      </c>
      <c r="F59" s="17">
        <v>36</v>
      </c>
      <c r="G59" s="17"/>
      <c r="H59" s="4"/>
      <c r="I59" s="16" t="s">
        <v>673</v>
      </c>
      <c r="J59" s="16" t="s">
        <v>2065</v>
      </c>
      <c r="K59" s="19"/>
      <c r="L59" s="19"/>
      <c r="M59" s="19"/>
      <c r="N59" s="19"/>
      <c r="O59" s="16" t="s">
        <v>774</v>
      </c>
      <c r="P59" s="4"/>
      <c r="Q59" s="4"/>
      <c r="S59" s="6" t="s">
        <v>2593</v>
      </c>
      <c r="T59" s="6" t="b">
        <f t="shared" si="0"/>
        <v>1</v>
      </c>
    </row>
    <row r="60" spans="1:20" s="6" customFormat="1" x14ac:dyDescent="0.2">
      <c r="A60" s="3">
        <f>IF(E60="○",COUNTIF(E$2:E60,"○"),"")</f>
        <v>56</v>
      </c>
      <c r="B60" s="4" t="s">
        <v>454</v>
      </c>
      <c r="C60" s="5" t="s">
        <v>53</v>
      </c>
      <c r="D60" s="5" t="s">
        <v>54</v>
      </c>
      <c r="E60" s="17" t="s">
        <v>474</v>
      </c>
      <c r="F60" s="17">
        <v>35</v>
      </c>
      <c r="G60" s="17"/>
      <c r="H60" s="4"/>
      <c r="I60" s="16" t="s">
        <v>673</v>
      </c>
      <c r="J60" s="16" t="s">
        <v>2060</v>
      </c>
      <c r="K60" s="19"/>
      <c r="L60" s="19"/>
      <c r="M60" s="19"/>
      <c r="N60" s="19"/>
      <c r="O60" s="16" t="s">
        <v>774</v>
      </c>
      <c r="P60" s="4"/>
      <c r="Q60" s="4"/>
      <c r="S60" s="6" t="s">
        <v>2594</v>
      </c>
      <c r="T60" s="6" t="b">
        <f t="shared" si="0"/>
        <v>1</v>
      </c>
    </row>
    <row r="61" spans="1:20" s="6" customFormat="1" ht="52" x14ac:dyDescent="0.2">
      <c r="A61" s="3">
        <f>IF(E61="○",COUNTIF(E$2:E61,"○"),"")</f>
        <v>57</v>
      </c>
      <c r="B61" s="4" t="s">
        <v>454</v>
      </c>
      <c r="C61" s="4" t="s">
        <v>2092</v>
      </c>
      <c r="D61" s="5" t="s">
        <v>58</v>
      </c>
      <c r="E61" s="17" t="s">
        <v>474</v>
      </c>
      <c r="F61" s="17">
        <v>38</v>
      </c>
      <c r="G61" s="17"/>
      <c r="H61" s="4"/>
      <c r="I61" s="16" t="s">
        <v>673</v>
      </c>
      <c r="J61" s="16" t="s">
        <v>2065</v>
      </c>
      <c r="K61" s="19"/>
      <c r="L61" s="19"/>
      <c r="M61" s="19"/>
      <c r="N61" s="19"/>
      <c r="O61" s="16" t="s">
        <v>774</v>
      </c>
      <c r="P61" s="4"/>
      <c r="Q61" s="4"/>
      <c r="S61" s="6" t="s">
        <v>2595</v>
      </c>
      <c r="T61" s="6" t="b">
        <f t="shared" si="0"/>
        <v>1</v>
      </c>
    </row>
    <row r="62" spans="1:20" s="6" customFormat="1" x14ac:dyDescent="0.2">
      <c r="A62" s="3">
        <f>IF(E62="○",COUNTIF(E$2:E62,"○"),"")</f>
        <v>58</v>
      </c>
      <c r="B62" s="4" t="s">
        <v>454</v>
      </c>
      <c r="C62" s="4" t="s">
        <v>2091</v>
      </c>
      <c r="D62" s="5" t="s">
        <v>57</v>
      </c>
      <c r="E62" s="17" t="s">
        <v>474</v>
      </c>
      <c r="F62" s="17">
        <v>37</v>
      </c>
      <c r="G62" s="17"/>
      <c r="H62" s="4"/>
      <c r="I62" s="16" t="s">
        <v>673</v>
      </c>
      <c r="J62" s="16" t="s">
        <v>2060</v>
      </c>
      <c r="K62" s="19"/>
      <c r="L62" s="19"/>
      <c r="M62" s="19"/>
      <c r="N62" s="19"/>
      <c r="O62" s="16" t="s">
        <v>774</v>
      </c>
      <c r="P62" s="4"/>
      <c r="Q62" s="4"/>
      <c r="S62" s="6" t="s">
        <v>2596</v>
      </c>
      <c r="T62" s="6" t="b">
        <f t="shared" si="0"/>
        <v>1</v>
      </c>
    </row>
    <row r="63" spans="1:20" s="6" customFormat="1" ht="52" x14ac:dyDescent="0.2">
      <c r="A63" s="3">
        <f>IF(E63="○",COUNTIF(E$2:E63,"○"),"")</f>
        <v>59</v>
      </c>
      <c r="B63" s="4" t="s">
        <v>454</v>
      </c>
      <c r="C63" s="4" t="s">
        <v>2094</v>
      </c>
      <c r="D63" s="5" t="s">
        <v>60</v>
      </c>
      <c r="E63" s="17" t="s">
        <v>474</v>
      </c>
      <c r="F63" s="17">
        <v>40</v>
      </c>
      <c r="G63" s="17"/>
      <c r="H63" s="4"/>
      <c r="I63" s="16" t="s">
        <v>673</v>
      </c>
      <c r="J63" s="16" t="s">
        <v>2065</v>
      </c>
      <c r="K63" s="19"/>
      <c r="L63" s="19"/>
      <c r="M63" s="19"/>
      <c r="N63" s="19"/>
      <c r="O63" s="16" t="s">
        <v>774</v>
      </c>
      <c r="P63" s="4"/>
      <c r="Q63" s="4"/>
      <c r="S63" s="6" t="s">
        <v>2597</v>
      </c>
      <c r="T63" s="6" t="b">
        <f t="shared" si="0"/>
        <v>1</v>
      </c>
    </row>
    <row r="64" spans="1:20" s="6" customFormat="1" x14ac:dyDescent="0.2">
      <c r="A64" s="3">
        <f>IF(E64="○",COUNTIF(E$2:E64,"○"),"")</f>
        <v>60</v>
      </c>
      <c r="B64" s="4" t="s">
        <v>454</v>
      </c>
      <c r="C64" s="4" t="s">
        <v>2093</v>
      </c>
      <c r="D64" s="5" t="s">
        <v>59</v>
      </c>
      <c r="E64" s="17" t="s">
        <v>474</v>
      </c>
      <c r="F64" s="17">
        <v>39</v>
      </c>
      <c r="G64" s="17"/>
      <c r="H64" s="4"/>
      <c r="I64" s="16" t="s">
        <v>673</v>
      </c>
      <c r="J64" s="16" t="s">
        <v>2060</v>
      </c>
      <c r="K64" s="19"/>
      <c r="L64" s="19"/>
      <c r="M64" s="19"/>
      <c r="N64" s="19"/>
      <c r="O64" s="16" t="s">
        <v>774</v>
      </c>
      <c r="P64" s="4"/>
      <c r="Q64" s="4"/>
      <c r="S64" s="6" t="s">
        <v>2598</v>
      </c>
      <c r="T64" s="6" t="b">
        <f t="shared" si="0"/>
        <v>1</v>
      </c>
    </row>
    <row r="65" spans="1:20" s="6" customFormat="1" ht="52" x14ac:dyDescent="0.2">
      <c r="A65" s="3">
        <f>IF(E65="○",COUNTIF(E$2:E65,"○"),"")</f>
        <v>61</v>
      </c>
      <c r="B65" s="4" t="s">
        <v>454</v>
      </c>
      <c r="C65" s="4" t="s">
        <v>2096</v>
      </c>
      <c r="D65" s="5" t="s">
        <v>62</v>
      </c>
      <c r="E65" s="17" t="s">
        <v>474</v>
      </c>
      <c r="F65" s="17">
        <v>42</v>
      </c>
      <c r="G65" s="17"/>
      <c r="H65" s="4"/>
      <c r="I65" s="16" t="s">
        <v>673</v>
      </c>
      <c r="J65" s="16" t="s">
        <v>2065</v>
      </c>
      <c r="K65" s="19"/>
      <c r="L65" s="19"/>
      <c r="M65" s="19"/>
      <c r="N65" s="19"/>
      <c r="O65" s="16" t="s">
        <v>774</v>
      </c>
      <c r="P65" s="4"/>
      <c r="Q65" s="4"/>
      <c r="S65" s="6" t="s">
        <v>2599</v>
      </c>
      <c r="T65" s="6" t="b">
        <f t="shared" si="0"/>
        <v>1</v>
      </c>
    </row>
    <row r="66" spans="1:20" s="6" customFormat="1" x14ac:dyDescent="0.2">
      <c r="A66" s="3">
        <f>IF(E66="○",COUNTIF(E$2:E66,"○"),"")</f>
        <v>62</v>
      </c>
      <c r="B66" s="4" t="s">
        <v>454</v>
      </c>
      <c r="C66" s="4" t="s">
        <v>2095</v>
      </c>
      <c r="D66" s="5" t="s">
        <v>61</v>
      </c>
      <c r="E66" s="17" t="s">
        <v>474</v>
      </c>
      <c r="F66" s="17">
        <v>41</v>
      </c>
      <c r="G66" s="17"/>
      <c r="H66" s="4"/>
      <c r="I66" s="16" t="s">
        <v>673</v>
      </c>
      <c r="J66" s="16" t="s">
        <v>2060</v>
      </c>
      <c r="K66" s="19"/>
      <c r="L66" s="19"/>
      <c r="M66" s="19"/>
      <c r="N66" s="19"/>
      <c r="O66" s="16" t="s">
        <v>774</v>
      </c>
      <c r="P66" s="4"/>
      <c r="Q66" s="4"/>
      <c r="S66" s="6" t="s">
        <v>2600</v>
      </c>
      <c r="T66" s="6" t="b">
        <f t="shared" si="0"/>
        <v>1</v>
      </c>
    </row>
    <row r="67" spans="1:20" s="6" customFormat="1" ht="52" x14ac:dyDescent="0.2">
      <c r="A67" s="3">
        <f>IF(E67="○",COUNTIF(E$2:E67,"○"),"")</f>
        <v>63</v>
      </c>
      <c r="B67" s="4" t="s">
        <v>454</v>
      </c>
      <c r="C67" s="4" t="s">
        <v>2098</v>
      </c>
      <c r="D67" s="5" t="s">
        <v>64</v>
      </c>
      <c r="E67" s="17" t="s">
        <v>474</v>
      </c>
      <c r="F67" s="17">
        <v>44</v>
      </c>
      <c r="G67" s="17"/>
      <c r="H67" s="4"/>
      <c r="I67" s="16" t="s">
        <v>673</v>
      </c>
      <c r="J67" s="16" t="s">
        <v>2065</v>
      </c>
      <c r="K67" s="19"/>
      <c r="L67" s="19"/>
      <c r="M67" s="19"/>
      <c r="N67" s="19"/>
      <c r="O67" s="16" t="s">
        <v>774</v>
      </c>
      <c r="P67" s="4"/>
      <c r="Q67" s="4"/>
      <c r="S67" s="6" t="s">
        <v>2601</v>
      </c>
      <c r="T67" s="6" t="b">
        <f t="shared" si="0"/>
        <v>1</v>
      </c>
    </row>
    <row r="68" spans="1:20" s="6" customFormat="1" x14ac:dyDescent="0.2">
      <c r="A68" s="3">
        <f>IF(E68="○",COUNTIF(E$2:E68,"○"),"")</f>
        <v>64</v>
      </c>
      <c r="B68" s="4" t="s">
        <v>454</v>
      </c>
      <c r="C68" s="4" t="s">
        <v>2097</v>
      </c>
      <c r="D68" s="5" t="s">
        <v>63</v>
      </c>
      <c r="E68" s="17" t="s">
        <v>474</v>
      </c>
      <c r="F68" s="17">
        <v>43</v>
      </c>
      <c r="G68" s="17"/>
      <c r="H68" s="4"/>
      <c r="I68" s="16" t="s">
        <v>673</v>
      </c>
      <c r="J68" s="16" t="s">
        <v>2060</v>
      </c>
      <c r="K68" s="19"/>
      <c r="L68" s="19"/>
      <c r="M68" s="19"/>
      <c r="N68" s="19"/>
      <c r="O68" s="16" t="s">
        <v>774</v>
      </c>
      <c r="P68" s="4"/>
      <c r="Q68" s="4"/>
      <c r="S68" s="6" t="s">
        <v>2602</v>
      </c>
      <c r="T68" s="6" t="b">
        <f t="shared" si="0"/>
        <v>1</v>
      </c>
    </row>
    <row r="69" spans="1:20" s="6" customFormat="1" ht="52" x14ac:dyDescent="0.2">
      <c r="A69" s="3">
        <f>IF(E69="○",COUNTIF(E$2:E69,"○"),"")</f>
        <v>65</v>
      </c>
      <c r="B69" s="4" t="s">
        <v>454</v>
      </c>
      <c r="C69" s="4" t="s">
        <v>653</v>
      </c>
      <c r="D69" s="5" t="s">
        <v>66</v>
      </c>
      <c r="E69" s="17" t="s">
        <v>474</v>
      </c>
      <c r="F69" s="17">
        <v>46</v>
      </c>
      <c r="G69" s="17"/>
      <c r="H69" s="4"/>
      <c r="I69" s="16" t="s">
        <v>673</v>
      </c>
      <c r="J69" s="16" t="s">
        <v>2065</v>
      </c>
      <c r="K69" s="19"/>
      <c r="L69" s="19"/>
      <c r="M69" s="19"/>
      <c r="N69" s="19"/>
      <c r="O69" s="16" t="s">
        <v>774</v>
      </c>
      <c r="P69" s="4"/>
      <c r="Q69" s="4"/>
      <c r="S69" s="6" t="s">
        <v>2603</v>
      </c>
      <c r="T69" s="6" t="b">
        <f t="shared" si="0"/>
        <v>1</v>
      </c>
    </row>
    <row r="70" spans="1:20" s="6" customFormat="1" x14ac:dyDescent="0.2">
      <c r="A70" s="3">
        <f>IF(E70="○",COUNTIF(E$2:E70,"○"),"")</f>
        <v>66</v>
      </c>
      <c r="B70" s="4" t="s">
        <v>454</v>
      </c>
      <c r="C70" s="4" t="s">
        <v>652</v>
      </c>
      <c r="D70" s="5" t="s">
        <v>65</v>
      </c>
      <c r="E70" s="17" t="s">
        <v>474</v>
      </c>
      <c r="F70" s="17">
        <v>45</v>
      </c>
      <c r="G70" s="17"/>
      <c r="H70" s="4"/>
      <c r="I70" s="16" t="s">
        <v>673</v>
      </c>
      <c r="J70" s="16" t="s">
        <v>2060</v>
      </c>
      <c r="K70" s="19"/>
      <c r="L70" s="19"/>
      <c r="M70" s="19"/>
      <c r="N70" s="19"/>
      <c r="O70" s="16" t="s">
        <v>774</v>
      </c>
      <c r="P70" s="4"/>
      <c r="Q70" s="4"/>
      <c r="S70" s="6" t="s">
        <v>2604</v>
      </c>
      <c r="T70" s="6" t="b">
        <f t="shared" ref="T70:T133" si="1">S70=C70</f>
        <v>1</v>
      </c>
    </row>
    <row r="71" spans="1:20" s="6" customFormat="1" ht="52" x14ac:dyDescent="0.2">
      <c r="A71" s="3">
        <f>IF(E71="○",COUNTIF(E$2:E71,"○"),"")</f>
        <v>67</v>
      </c>
      <c r="B71" s="4" t="s">
        <v>454</v>
      </c>
      <c r="C71" s="4" t="s">
        <v>655</v>
      </c>
      <c r="D71" s="5" t="s">
        <v>68</v>
      </c>
      <c r="E71" s="17" t="s">
        <v>474</v>
      </c>
      <c r="F71" s="17">
        <v>48</v>
      </c>
      <c r="G71" s="17"/>
      <c r="H71" s="4"/>
      <c r="I71" s="16" t="s">
        <v>673</v>
      </c>
      <c r="J71" s="16" t="s">
        <v>2065</v>
      </c>
      <c r="K71" s="19"/>
      <c r="L71" s="19"/>
      <c r="M71" s="19"/>
      <c r="N71" s="19"/>
      <c r="O71" s="16" t="s">
        <v>774</v>
      </c>
      <c r="P71" s="4"/>
      <c r="Q71" s="4"/>
      <c r="S71" s="6" t="s">
        <v>2605</v>
      </c>
      <c r="T71" s="6" t="b">
        <f t="shared" si="1"/>
        <v>1</v>
      </c>
    </row>
    <row r="72" spans="1:20" s="6" customFormat="1" x14ac:dyDescent="0.2">
      <c r="A72" s="3">
        <f>IF(E72="○",COUNTIF(E$2:E72,"○"),"")</f>
        <v>68</v>
      </c>
      <c r="B72" s="4" t="s">
        <v>454</v>
      </c>
      <c r="C72" s="4" t="s">
        <v>654</v>
      </c>
      <c r="D72" s="5" t="s">
        <v>67</v>
      </c>
      <c r="E72" s="17" t="s">
        <v>474</v>
      </c>
      <c r="F72" s="17">
        <v>47</v>
      </c>
      <c r="G72" s="17"/>
      <c r="H72" s="4"/>
      <c r="I72" s="16" t="s">
        <v>673</v>
      </c>
      <c r="J72" s="16" t="s">
        <v>2060</v>
      </c>
      <c r="K72" s="19"/>
      <c r="L72" s="19"/>
      <c r="M72" s="19"/>
      <c r="N72" s="19"/>
      <c r="O72" s="16" t="s">
        <v>774</v>
      </c>
      <c r="P72" s="4"/>
      <c r="Q72" s="4"/>
      <c r="S72" s="6" t="s">
        <v>2606</v>
      </c>
      <c r="T72" s="6" t="b">
        <f t="shared" si="1"/>
        <v>1</v>
      </c>
    </row>
    <row r="73" spans="1:20" s="6" customFormat="1" ht="52" x14ac:dyDescent="0.2">
      <c r="A73" s="3">
        <f>IF(E73="○",COUNTIF(E$2:E73,"○"),"")</f>
        <v>69</v>
      </c>
      <c r="B73" s="4" t="s">
        <v>454</v>
      </c>
      <c r="C73" s="4" t="s">
        <v>657</v>
      </c>
      <c r="D73" s="5" t="s">
        <v>70</v>
      </c>
      <c r="E73" s="17" t="s">
        <v>474</v>
      </c>
      <c r="F73" s="17">
        <v>50</v>
      </c>
      <c r="G73" s="17"/>
      <c r="H73" s="4"/>
      <c r="I73" s="16" t="s">
        <v>673</v>
      </c>
      <c r="J73" s="16" t="s">
        <v>2065</v>
      </c>
      <c r="K73" s="19"/>
      <c r="L73" s="19"/>
      <c r="M73" s="19"/>
      <c r="N73" s="19"/>
      <c r="O73" s="16" t="s">
        <v>774</v>
      </c>
      <c r="P73" s="4"/>
      <c r="Q73" s="4"/>
      <c r="S73" s="6" t="s">
        <v>2607</v>
      </c>
      <c r="T73" s="6" t="b">
        <f t="shared" si="1"/>
        <v>1</v>
      </c>
    </row>
    <row r="74" spans="1:20" s="6" customFormat="1" x14ac:dyDescent="0.2">
      <c r="A74" s="3">
        <f>IF(E74="○",COUNTIF(E$2:E74,"○"),"")</f>
        <v>70</v>
      </c>
      <c r="B74" s="4" t="s">
        <v>454</v>
      </c>
      <c r="C74" s="4" t="s">
        <v>656</v>
      </c>
      <c r="D74" s="5" t="s">
        <v>69</v>
      </c>
      <c r="E74" s="17" t="s">
        <v>474</v>
      </c>
      <c r="F74" s="17">
        <v>49</v>
      </c>
      <c r="G74" s="17"/>
      <c r="H74" s="4"/>
      <c r="I74" s="16" t="s">
        <v>673</v>
      </c>
      <c r="J74" s="16" t="s">
        <v>2060</v>
      </c>
      <c r="K74" s="19"/>
      <c r="L74" s="19"/>
      <c r="M74" s="19"/>
      <c r="N74" s="19"/>
      <c r="O74" s="16" t="s">
        <v>774</v>
      </c>
      <c r="P74" s="4"/>
      <c r="Q74" s="4"/>
      <c r="S74" s="6" t="s">
        <v>2608</v>
      </c>
      <c r="T74" s="6" t="b">
        <f t="shared" si="1"/>
        <v>1</v>
      </c>
    </row>
    <row r="75" spans="1:20" s="6" customFormat="1" ht="52" x14ac:dyDescent="0.2">
      <c r="A75" s="3">
        <f>IF(E75="○",COUNTIF(E$2:E75,"○"),"")</f>
        <v>71</v>
      </c>
      <c r="B75" s="4" t="s">
        <v>454</v>
      </c>
      <c r="C75" s="4" t="s">
        <v>659</v>
      </c>
      <c r="D75" s="5" t="s">
        <v>72</v>
      </c>
      <c r="E75" s="17" t="s">
        <v>474</v>
      </c>
      <c r="F75" s="17">
        <v>52</v>
      </c>
      <c r="G75" s="17"/>
      <c r="H75" s="4"/>
      <c r="I75" s="16" t="s">
        <v>673</v>
      </c>
      <c r="J75" s="16" t="s">
        <v>2065</v>
      </c>
      <c r="K75" s="19"/>
      <c r="L75" s="19"/>
      <c r="M75" s="19"/>
      <c r="N75" s="19"/>
      <c r="O75" s="16" t="s">
        <v>774</v>
      </c>
      <c r="P75" s="4"/>
      <c r="Q75" s="4"/>
      <c r="S75" s="6" t="s">
        <v>2609</v>
      </c>
      <c r="T75" s="6" t="b">
        <f t="shared" si="1"/>
        <v>1</v>
      </c>
    </row>
    <row r="76" spans="1:20" s="6" customFormat="1" x14ac:dyDescent="0.2">
      <c r="A76" s="3">
        <f>IF(E76="○",COUNTIF(E$2:E76,"○"),"")</f>
        <v>72</v>
      </c>
      <c r="B76" s="4" t="s">
        <v>454</v>
      </c>
      <c r="C76" s="4" t="s">
        <v>658</v>
      </c>
      <c r="D76" s="5" t="s">
        <v>71</v>
      </c>
      <c r="E76" s="17" t="s">
        <v>474</v>
      </c>
      <c r="F76" s="17">
        <v>51</v>
      </c>
      <c r="G76" s="17"/>
      <c r="H76" s="4"/>
      <c r="I76" s="16" t="s">
        <v>673</v>
      </c>
      <c r="J76" s="16" t="s">
        <v>2060</v>
      </c>
      <c r="K76" s="19"/>
      <c r="L76" s="19"/>
      <c r="M76" s="19"/>
      <c r="N76" s="19"/>
      <c r="O76" s="16" t="s">
        <v>774</v>
      </c>
      <c r="P76" s="4"/>
      <c r="Q76" s="4"/>
      <c r="S76" s="6" t="s">
        <v>2610</v>
      </c>
      <c r="T76" s="6" t="b">
        <f t="shared" si="1"/>
        <v>1</v>
      </c>
    </row>
    <row r="77" spans="1:20" s="6" customFormat="1" x14ac:dyDescent="0.2">
      <c r="A77" s="3">
        <f>IF(E77="○",COUNTIF(E$2:E77,"○"),"")</f>
        <v>73</v>
      </c>
      <c r="B77" s="4" t="s">
        <v>454</v>
      </c>
      <c r="C77" s="5" t="s">
        <v>83</v>
      </c>
      <c r="D77" s="5" t="s">
        <v>84</v>
      </c>
      <c r="E77" s="17" t="s">
        <v>474</v>
      </c>
      <c r="F77" s="17">
        <v>58</v>
      </c>
      <c r="G77" s="17"/>
      <c r="H77" s="4"/>
      <c r="I77" s="16" t="s">
        <v>673</v>
      </c>
      <c r="J77" s="16" t="s">
        <v>2060</v>
      </c>
      <c r="K77" s="19"/>
      <c r="L77" s="19"/>
      <c r="M77" s="19"/>
      <c r="N77" s="19"/>
      <c r="O77" s="16" t="s">
        <v>774</v>
      </c>
      <c r="P77" s="4"/>
      <c r="Q77" s="4"/>
      <c r="S77" s="6" t="s">
        <v>2611</v>
      </c>
      <c r="T77" s="6" t="b">
        <f t="shared" si="1"/>
        <v>1</v>
      </c>
    </row>
    <row r="78" spans="1:20" s="6" customFormat="1" x14ac:dyDescent="0.2">
      <c r="A78" s="3">
        <f>IF(E78="○",COUNTIF(E$2:E78,"○"),"")</f>
        <v>74</v>
      </c>
      <c r="B78" s="4" t="s">
        <v>454</v>
      </c>
      <c r="C78" s="5" t="s">
        <v>77</v>
      </c>
      <c r="D78" s="5" t="s">
        <v>78</v>
      </c>
      <c r="E78" s="17" t="s">
        <v>474</v>
      </c>
      <c r="F78" s="17">
        <v>55</v>
      </c>
      <c r="G78" s="17"/>
      <c r="H78" s="4"/>
      <c r="I78" s="16" t="s">
        <v>673</v>
      </c>
      <c r="J78" s="16" t="s">
        <v>2060</v>
      </c>
      <c r="K78" s="19"/>
      <c r="L78" s="19"/>
      <c r="M78" s="19"/>
      <c r="N78" s="19"/>
      <c r="O78" s="16" t="s">
        <v>774</v>
      </c>
      <c r="P78" s="4"/>
      <c r="Q78" s="4"/>
      <c r="S78" s="6" t="s">
        <v>2612</v>
      </c>
      <c r="T78" s="6" t="b">
        <f t="shared" si="1"/>
        <v>1</v>
      </c>
    </row>
    <row r="79" spans="1:20" s="6" customFormat="1" x14ac:dyDescent="0.2">
      <c r="A79" s="3">
        <f>IF(E79="○",COUNTIF(E$2:E79,"○"),"")</f>
        <v>75</v>
      </c>
      <c r="B79" s="4" t="s">
        <v>454</v>
      </c>
      <c r="C79" s="5" t="s">
        <v>79</v>
      </c>
      <c r="D79" s="5" t="s">
        <v>80</v>
      </c>
      <c r="E79" s="17" t="s">
        <v>474</v>
      </c>
      <c r="F79" s="17">
        <v>56</v>
      </c>
      <c r="G79" s="17"/>
      <c r="H79" s="4"/>
      <c r="I79" s="16" t="s">
        <v>673</v>
      </c>
      <c r="J79" s="16" t="s">
        <v>2060</v>
      </c>
      <c r="K79" s="19"/>
      <c r="L79" s="19"/>
      <c r="M79" s="19"/>
      <c r="N79" s="19"/>
      <c r="O79" s="16" t="s">
        <v>774</v>
      </c>
      <c r="P79" s="4"/>
      <c r="Q79" s="4"/>
      <c r="S79" s="6" t="s">
        <v>2613</v>
      </c>
      <c r="T79" s="6" t="b">
        <f t="shared" si="1"/>
        <v>1</v>
      </c>
    </row>
    <row r="80" spans="1:20" s="6" customFormat="1" x14ac:dyDescent="0.2">
      <c r="A80" s="3">
        <f>IF(E80="○",COUNTIF(E$2:E80,"○"),"")</f>
        <v>76</v>
      </c>
      <c r="B80" s="4" t="s">
        <v>454</v>
      </c>
      <c r="C80" s="5" t="s">
        <v>81</v>
      </c>
      <c r="D80" s="5" t="s">
        <v>82</v>
      </c>
      <c r="E80" s="17" t="s">
        <v>474</v>
      </c>
      <c r="F80" s="17">
        <v>57</v>
      </c>
      <c r="G80" s="17"/>
      <c r="H80" s="4"/>
      <c r="I80" s="16" t="s">
        <v>673</v>
      </c>
      <c r="J80" s="16" t="s">
        <v>2060</v>
      </c>
      <c r="K80" s="19"/>
      <c r="L80" s="19"/>
      <c r="M80" s="19"/>
      <c r="N80" s="19"/>
      <c r="O80" s="16" t="s">
        <v>774</v>
      </c>
      <c r="P80" s="4"/>
      <c r="Q80" s="4"/>
      <c r="S80" s="6" t="s">
        <v>2614</v>
      </c>
      <c r="T80" s="6" t="b">
        <f t="shared" si="1"/>
        <v>1</v>
      </c>
    </row>
    <row r="81" spans="1:20" s="6" customFormat="1" x14ac:dyDescent="0.2">
      <c r="A81" s="3">
        <f>IF(E81="○",COUNTIF(E$2:E81,"○"),"")</f>
        <v>77</v>
      </c>
      <c r="B81" s="4" t="s">
        <v>454</v>
      </c>
      <c r="C81" s="5" t="s">
        <v>85</v>
      </c>
      <c r="D81" s="5" t="s">
        <v>86</v>
      </c>
      <c r="E81" s="17" t="s">
        <v>474</v>
      </c>
      <c r="F81" s="17">
        <v>59</v>
      </c>
      <c r="G81" s="17"/>
      <c r="H81" s="4"/>
      <c r="I81" s="16" t="s">
        <v>673</v>
      </c>
      <c r="J81" s="16" t="s">
        <v>2060</v>
      </c>
      <c r="K81" s="19"/>
      <c r="L81" s="19"/>
      <c r="M81" s="19"/>
      <c r="N81" s="19"/>
      <c r="O81" s="16" t="s">
        <v>774</v>
      </c>
      <c r="P81" s="4"/>
      <c r="Q81" s="4"/>
      <c r="S81" s="6" t="s">
        <v>2615</v>
      </c>
      <c r="T81" s="6" t="b">
        <f t="shared" si="1"/>
        <v>1</v>
      </c>
    </row>
    <row r="82" spans="1:20" s="6" customFormat="1" x14ac:dyDescent="0.2">
      <c r="A82" s="3">
        <f>IF(E82="○",COUNTIF(E$2:E82,"○"),"")</f>
        <v>78</v>
      </c>
      <c r="B82" s="4" t="s">
        <v>454</v>
      </c>
      <c r="C82" s="5" t="s">
        <v>73</v>
      </c>
      <c r="D82" s="5" t="s">
        <v>74</v>
      </c>
      <c r="E82" s="17" t="s">
        <v>474</v>
      </c>
      <c r="F82" s="17">
        <v>53</v>
      </c>
      <c r="G82" s="17"/>
      <c r="H82" s="4"/>
      <c r="I82" s="16" t="s">
        <v>673</v>
      </c>
      <c r="J82" s="16" t="s">
        <v>2060</v>
      </c>
      <c r="K82" s="19"/>
      <c r="L82" s="19"/>
      <c r="M82" s="19"/>
      <c r="N82" s="19"/>
      <c r="O82" s="16" t="s">
        <v>774</v>
      </c>
      <c r="P82" s="4"/>
      <c r="Q82" s="4"/>
      <c r="S82" s="6" t="s">
        <v>2616</v>
      </c>
      <c r="T82" s="6" t="b">
        <f t="shared" si="1"/>
        <v>1</v>
      </c>
    </row>
    <row r="83" spans="1:20" s="6" customFormat="1" x14ac:dyDescent="0.2">
      <c r="A83" s="3">
        <f>IF(E83="○",COUNTIF(E$2:E83,"○"),"")</f>
        <v>79</v>
      </c>
      <c r="B83" s="4" t="s">
        <v>454</v>
      </c>
      <c r="C83" s="5" t="s">
        <v>97</v>
      </c>
      <c r="D83" s="5" t="s">
        <v>98</v>
      </c>
      <c r="E83" s="17" t="s">
        <v>474</v>
      </c>
      <c r="F83" s="17">
        <v>65</v>
      </c>
      <c r="G83" s="17"/>
      <c r="H83" s="4"/>
      <c r="I83" s="16" t="s">
        <v>673</v>
      </c>
      <c r="J83" s="16" t="s">
        <v>2060</v>
      </c>
      <c r="K83" s="19"/>
      <c r="L83" s="19"/>
      <c r="M83" s="19"/>
      <c r="N83" s="19"/>
      <c r="O83" s="16" t="s">
        <v>774</v>
      </c>
      <c r="P83" s="4"/>
      <c r="Q83" s="4"/>
      <c r="S83" s="6" t="s">
        <v>97</v>
      </c>
      <c r="T83" s="6" t="b">
        <f t="shared" si="1"/>
        <v>1</v>
      </c>
    </row>
    <row r="84" spans="1:20" s="6" customFormat="1" x14ac:dyDescent="0.2">
      <c r="A84" s="3">
        <f>IF(E84="○",COUNTIF(E$2:E84,"○"),"")</f>
        <v>80</v>
      </c>
      <c r="B84" s="4" t="s">
        <v>454</v>
      </c>
      <c r="C84" s="5" t="s">
        <v>91</v>
      </c>
      <c r="D84" s="5" t="s">
        <v>92</v>
      </c>
      <c r="E84" s="17" t="s">
        <v>474</v>
      </c>
      <c r="F84" s="17">
        <v>62</v>
      </c>
      <c r="G84" s="17"/>
      <c r="H84" s="4"/>
      <c r="I84" s="16" t="s">
        <v>673</v>
      </c>
      <c r="J84" s="16" t="s">
        <v>2060</v>
      </c>
      <c r="K84" s="19"/>
      <c r="L84" s="19"/>
      <c r="M84" s="19"/>
      <c r="N84" s="19"/>
      <c r="O84" s="16" t="s">
        <v>774</v>
      </c>
      <c r="P84" s="4"/>
      <c r="Q84" s="4"/>
      <c r="S84" s="6" t="s">
        <v>91</v>
      </c>
      <c r="T84" s="6" t="b">
        <f t="shared" si="1"/>
        <v>1</v>
      </c>
    </row>
    <row r="85" spans="1:20" s="6" customFormat="1" x14ac:dyDescent="0.2">
      <c r="A85" s="3">
        <f>IF(E85="○",COUNTIF(E$2:E85,"○"),"")</f>
        <v>81</v>
      </c>
      <c r="B85" s="4" t="s">
        <v>454</v>
      </c>
      <c r="C85" s="5" t="s">
        <v>93</v>
      </c>
      <c r="D85" s="5" t="s">
        <v>94</v>
      </c>
      <c r="E85" s="17" t="s">
        <v>474</v>
      </c>
      <c r="F85" s="17">
        <v>63</v>
      </c>
      <c r="G85" s="17"/>
      <c r="H85" s="4"/>
      <c r="I85" s="16" t="s">
        <v>673</v>
      </c>
      <c r="J85" s="16" t="s">
        <v>2060</v>
      </c>
      <c r="K85" s="19"/>
      <c r="L85" s="19"/>
      <c r="M85" s="19"/>
      <c r="N85" s="19"/>
      <c r="O85" s="16" t="s">
        <v>774</v>
      </c>
      <c r="P85" s="4"/>
      <c r="Q85" s="4"/>
      <c r="S85" s="6" t="s">
        <v>93</v>
      </c>
      <c r="T85" s="6" t="b">
        <f t="shared" si="1"/>
        <v>1</v>
      </c>
    </row>
    <row r="86" spans="1:20" s="6" customFormat="1" x14ac:dyDescent="0.2">
      <c r="A86" s="3">
        <f>IF(E86="○",COUNTIF(E$2:E86,"○"),"")</f>
        <v>82</v>
      </c>
      <c r="B86" s="4" t="s">
        <v>454</v>
      </c>
      <c r="C86" s="5" t="s">
        <v>95</v>
      </c>
      <c r="D86" s="5" t="s">
        <v>96</v>
      </c>
      <c r="E86" s="17" t="s">
        <v>474</v>
      </c>
      <c r="F86" s="17">
        <v>64</v>
      </c>
      <c r="G86" s="17"/>
      <c r="H86" s="4"/>
      <c r="I86" s="16" t="s">
        <v>673</v>
      </c>
      <c r="J86" s="16" t="s">
        <v>2060</v>
      </c>
      <c r="K86" s="19"/>
      <c r="L86" s="19"/>
      <c r="M86" s="19"/>
      <c r="N86" s="19"/>
      <c r="O86" s="16" t="s">
        <v>774</v>
      </c>
      <c r="P86" s="4"/>
      <c r="Q86" s="4"/>
      <c r="S86" s="6" t="s">
        <v>95</v>
      </c>
      <c r="T86" s="6" t="b">
        <f t="shared" si="1"/>
        <v>1</v>
      </c>
    </row>
    <row r="87" spans="1:20" s="6" customFormat="1" x14ac:dyDescent="0.2">
      <c r="A87" s="3">
        <f>IF(E87="○",COUNTIF(E$2:E87,"○"),"")</f>
        <v>83</v>
      </c>
      <c r="B87" s="4" t="s">
        <v>454</v>
      </c>
      <c r="C87" s="5" t="s">
        <v>99</v>
      </c>
      <c r="D87" s="5" t="s">
        <v>100</v>
      </c>
      <c r="E87" s="17" t="s">
        <v>474</v>
      </c>
      <c r="F87" s="17">
        <v>66</v>
      </c>
      <c r="G87" s="17"/>
      <c r="H87" s="4"/>
      <c r="I87" s="16" t="s">
        <v>673</v>
      </c>
      <c r="J87" s="16" t="s">
        <v>2060</v>
      </c>
      <c r="K87" s="19"/>
      <c r="L87" s="19"/>
      <c r="M87" s="19"/>
      <c r="N87" s="19"/>
      <c r="O87" s="16" t="s">
        <v>774</v>
      </c>
      <c r="P87" s="4"/>
      <c r="Q87" s="4"/>
      <c r="S87" s="6" t="s">
        <v>99</v>
      </c>
      <c r="T87" s="6" t="b">
        <f t="shared" si="1"/>
        <v>1</v>
      </c>
    </row>
    <row r="88" spans="1:20" s="6" customFormat="1" x14ac:dyDescent="0.2">
      <c r="A88" s="3">
        <f>IF(E88="○",COUNTIF(E$2:E88,"○"),"")</f>
        <v>84</v>
      </c>
      <c r="B88" s="4" t="s">
        <v>454</v>
      </c>
      <c r="C88" s="5" t="s">
        <v>87</v>
      </c>
      <c r="D88" s="5" t="s">
        <v>88</v>
      </c>
      <c r="E88" s="17" t="s">
        <v>474</v>
      </c>
      <c r="F88" s="17">
        <v>60</v>
      </c>
      <c r="G88" s="17"/>
      <c r="H88" s="4"/>
      <c r="I88" s="16" t="s">
        <v>673</v>
      </c>
      <c r="J88" s="16" t="s">
        <v>2060</v>
      </c>
      <c r="K88" s="19"/>
      <c r="L88" s="19"/>
      <c r="M88" s="19"/>
      <c r="N88" s="19"/>
      <c r="O88" s="16" t="s">
        <v>774</v>
      </c>
      <c r="P88" s="4"/>
      <c r="Q88" s="4"/>
      <c r="S88" s="6" t="s">
        <v>87</v>
      </c>
      <c r="T88" s="6" t="b">
        <f t="shared" si="1"/>
        <v>1</v>
      </c>
    </row>
    <row r="89" spans="1:20" s="6" customFormat="1" x14ac:dyDescent="0.2">
      <c r="A89" s="3">
        <f>IF(E89="○",COUNTIF(E$2:E89,"○"),"")</f>
        <v>85</v>
      </c>
      <c r="B89" s="4" t="s">
        <v>454</v>
      </c>
      <c r="C89" s="5" t="s">
        <v>111</v>
      </c>
      <c r="D89" s="5" t="s">
        <v>112</v>
      </c>
      <c r="E89" s="17" t="s">
        <v>474</v>
      </c>
      <c r="F89" s="17">
        <v>72</v>
      </c>
      <c r="G89" s="17"/>
      <c r="H89" s="4"/>
      <c r="I89" s="16" t="s">
        <v>673</v>
      </c>
      <c r="J89" s="16" t="s">
        <v>2060</v>
      </c>
      <c r="K89" s="19"/>
      <c r="L89" s="19"/>
      <c r="M89" s="19"/>
      <c r="N89" s="19"/>
      <c r="O89" s="16" t="s">
        <v>774</v>
      </c>
      <c r="P89" s="4"/>
      <c r="Q89" s="4"/>
      <c r="S89" s="6" t="s">
        <v>111</v>
      </c>
      <c r="T89" s="6" t="b">
        <f t="shared" si="1"/>
        <v>1</v>
      </c>
    </row>
    <row r="90" spans="1:20" s="6" customFormat="1" x14ac:dyDescent="0.2">
      <c r="A90" s="3">
        <f>IF(E90="○",COUNTIF(E$2:E90,"○"),"")</f>
        <v>86</v>
      </c>
      <c r="B90" s="4" t="s">
        <v>454</v>
      </c>
      <c r="C90" s="5" t="s">
        <v>105</v>
      </c>
      <c r="D90" s="5" t="s">
        <v>106</v>
      </c>
      <c r="E90" s="17" t="s">
        <v>474</v>
      </c>
      <c r="F90" s="17">
        <v>69</v>
      </c>
      <c r="G90" s="17"/>
      <c r="H90" s="4"/>
      <c r="I90" s="16" t="s">
        <v>673</v>
      </c>
      <c r="J90" s="16" t="s">
        <v>2060</v>
      </c>
      <c r="K90" s="19"/>
      <c r="L90" s="19"/>
      <c r="M90" s="19"/>
      <c r="N90" s="19"/>
      <c r="O90" s="16" t="s">
        <v>774</v>
      </c>
      <c r="P90" s="4"/>
      <c r="Q90" s="4"/>
      <c r="S90" s="6" t="s">
        <v>105</v>
      </c>
      <c r="T90" s="6" t="b">
        <f t="shared" si="1"/>
        <v>1</v>
      </c>
    </row>
    <row r="91" spans="1:20" s="6" customFormat="1" x14ac:dyDescent="0.2">
      <c r="A91" s="3">
        <f>IF(E91="○",COUNTIF(E$2:E91,"○"),"")</f>
        <v>87</v>
      </c>
      <c r="B91" s="4" t="s">
        <v>454</v>
      </c>
      <c r="C91" s="5" t="s">
        <v>107</v>
      </c>
      <c r="D91" s="5" t="s">
        <v>108</v>
      </c>
      <c r="E91" s="17" t="s">
        <v>474</v>
      </c>
      <c r="F91" s="17">
        <v>70</v>
      </c>
      <c r="G91" s="17"/>
      <c r="H91" s="4"/>
      <c r="I91" s="16" t="s">
        <v>673</v>
      </c>
      <c r="J91" s="16" t="s">
        <v>2060</v>
      </c>
      <c r="K91" s="19"/>
      <c r="L91" s="19"/>
      <c r="M91" s="19"/>
      <c r="N91" s="19"/>
      <c r="O91" s="16" t="s">
        <v>774</v>
      </c>
      <c r="P91" s="4"/>
      <c r="Q91" s="4"/>
      <c r="S91" s="6" t="s">
        <v>107</v>
      </c>
      <c r="T91" s="6" t="b">
        <f t="shared" si="1"/>
        <v>1</v>
      </c>
    </row>
    <row r="92" spans="1:20" s="6" customFormat="1" x14ac:dyDescent="0.2">
      <c r="A92" s="3">
        <f>IF(E92="○",COUNTIF(E$2:E92,"○"),"")</f>
        <v>88</v>
      </c>
      <c r="B92" s="4" t="s">
        <v>454</v>
      </c>
      <c r="C92" s="5" t="s">
        <v>109</v>
      </c>
      <c r="D92" s="5" t="s">
        <v>110</v>
      </c>
      <c r="E92" s="17" t="s">
        <v>474</v>
      </c>
      <c r="F92" s="17">
        <v>71</v>
      </c>
      <c r="G92" s="17"/>
      <c r="H92" s="4"/>
      <c r="I92" s="16" t="s">
        <v>673</v>
      </c>
      <c r="J92" s="16" t="s">
        <v>2060</v>
      </c>
      <c r="K92" s="19"/>
      <c r="L92" s="19"/>
      <c r="M92" s="19"/>
      <c r="N92" s="19"/>
      <c r="O92" s="16" t="s">
        <v>774</v>
      </c>
      <c r="P92" s="4"/>
      <c r="Q92" s="4"/>
      <c r="S92" s="6" t="s">
        <v>109</v>
      </c>
      <c r="T92" s="6" t="b">
        <f t="shared" si="1"/>
        <v>1</v>
      </c>
    </row>
    <row r="93" spans="1:20" s="6" customFormat="1" x14ac:dyDescent="0.2">
      <c r="A93" s="3">
        <f>IF(E93="○",COUNTIF(E$2:E93,"○"),"")</f>
        <v>89</v>
      </c>
      <c r="B93" s="4" t="s">
        <v>454</v>
      </c>
      <c r="C93" s="5" t="s">
        <v>113</v>
      </c>
      <c r="D93" s="5" t="s">
        <v>114</v>
      </c>
      <c r="E93" s="17" t="s">
        <v>474</v>
      </c>
      <c r="F93" s="17">
        <v>73</v>
      </c>
      <c r="G93" s="17"/>
      <c r="H93" s="4"/>
      <c r="I93" s="16" t="s">
        <v>673</v>
      </c>
      <c r="J93" s="16" t="s">
        <v>2060</v>
      </c>
      <c r="K93" s="19"/>
      <c r="L93" s="19"/>
      <c r="M93" s="19"/>
      <c r="N93" s="19"/>
      <c r="O93" s="16" t="s">
        <v>774</v>
      </c>
      <c r="P93" s="4"/>
      <c r="Q93" s="4"/>
      <c r="S93" s="6" t="s">
        <v>113</v>
      </c>
      <c r="T93" s="6" t="b">
        <f t="shared" si="1"/>
        <v>1</v>
      </c>
    </row>
    <row r="94" spans="1:20" s="6" customFormat="1" x14ac:dyDescent="0.2">
      <c r="A94" s="3">
        <f>IF(E94="○",COUNTIF(E$2:E94,"○"),"")</f>
        <v>90</v>
      </c>
      <c r="B94" s="4" t="s">
        <v>454</v>
      </c>
      <c r="C94" s="5" t="s">
        <v>101</v>
      </c>
      <c r="D94" s="5" t="s">
        <v>102</v>
      </c>
      <c r="E94" s="17" t="s">
        <v>474</v>
      </c>
      <c r="F94" s="17">
        <v>67</v>
      </c>
      <c r="G94" s="17"/>
      <c r="H94" s="4"/>
      <c r="I94" s="16" t="s">
        <v>673</v>
      </c>
      <c r="J94" s="16" t="s">
        <v>2060</v>
      </c>
      <c r="K94" s="19"/>
      <c r="L94" s="19"/>
      <c r="M94" s="19"/>
      <c r="N94" s="19"/>
      <c r="O94" s="16" t="s">
        <v>774</v>
      </c>
      <c r="P94" s="4"/>
      <c r="Q94" s="4"/>
      <c r="S94" s="6" t="s">
        <v>101</v>
      </c>
      <c r="T94" s="6" t="b">
        <f t="shared" si="1"/>
        <v>1</v>
      </c>
    </row>
    <row r="95" spans="1:20" s="6" customFormat="1" x14ac:dyDescent="0.2">
      <c r="A95" s="3">
        <f>IF(E95="○",COUNTIF(E$2:E95,"○"),"")</f>
        <v>91</v>
      </c>
      <c r="B95" s="4" t="s">
        <v>454</v>
      </c>
      <c r="C95" s="5" t="s">
        <v>125</v>
      </c>
      <c r="D95" s="5" t="s">
        <v>126</v>
      </c>
      <c r="E95" s="17" t="s">
        <v>474</v>
      </c>
      <c r="F95" s="17">
        <v>79</v>
      </c>
      <c r="G95" s="17"/>
      <c r="H95" s="4"/>
      <c r="I95" s="16" t="s">
        <v>673</v>
      </c>
      <c r="J95" s="16" t="s">
        <v>2060</v>
      </c>
      <c r="K95" s="19"/>
      <c r="L95" s="19"/>
      <c r="M95" s="19"/>
      <c r="N95" s="19"/>
      <c r="O95" s="16" t="s">
        <v>774</v>
      </c>
      <c r="P95" s="4"/>
      <c r="Q95" s="4"/>
      <c r="S95" s="6" t="s">
        <v>125</v>
      </c>
      <c r="T95" s="6" t="b">
        <f t="shared" si="1"/>
        <v>1</v>
      </c>
    </row>
    <row r="96" spans="1:20" s="6" customFormat="1" x14ac:dyDescent="0.2">
      <c r="A96" s="3">
        <f>IF(E96="○",COUNTIF(E$2:E96,"○"),"")</f>
        <v>92</v>
      </c>
      <c r="B96" s="4" t="s">
        <v>454</v>
      </c>
      <c r="C96" s="5" t="s">
        <v>119</v>
      </c>
      <c r="D96" s="5" t="s">
        <v>120</v>
      </c>
      <c r="E96" s="17" t="s">
        <v>474</v>
      </c>
      <c r="F96" s="17">
        <v>76</v>
      </c>
      <c r="G96" s="17"/>
      <c r="H96" s="4"/>
      <c r="I96" s="16" t="s">
        <v>673</v>
      </c>
      <c r="J96" s="16" t="s">
        <v>2060</v>
      </c>
      <c r="K96" s="19"/>
      <c r="L96" s="19"/>
      <c r="M96" s="19"/>
      <c r="N96" s="19"/>
      <c r="O96" s="16" t="s">
        <v>774</v>
      </c>
      <c r="P96" s="4"/>
      <c r="Q96" s="4"/>
      <c r="S96" s="6" t="s">
        <v>119</v>
      </c>
      <c r="T96" s="6" t="b">
        <f t="shared" si="1"/>
        <v>1</v>
      </c>
    </row>
    <row r="97" spans="1:20" s="6" customFormat="1" x14ac:dyDescent="0.2">
      <c r="A97" s="3">
        <f>IF(E97="○",COUNTIF(E$2:E97,"○"),"")</f>
        <v>93</v>
      </c>
      <c r="B97" s="4" t="s">
        <v>454</v>
      </c>
      <c r="C97" s="5" t="s">
        <v>121</v>
      </c>
      <c r="D97" s="5" t="s">
        <v>122</v>
      </c>
      <c r="E97" s="17" t="s">
        <v>474</v>
      </c>
      <c r="F97" s="17">
        <v>77</v>
      </c>
      <c r="G97" s="17"/>
      <c r="H97" s="4"/>
      <c r="I97" s="16" t="s">
        <v>673</v>
      </c>
      <c r="J97" s="16" t="s">
        <v>2060</v>
      </c>
      <c r="K97" s="19"/>
      <c r="L97" s="19"/>
      <c r="M97" s="19"/>
      <c r="N97" s="19"/>
      <c r="O97" s="16" t="s">
        <v>774</v>
      </c>
      <c r="P97" s="4"/>
      <c r="Q97" s="4"/>
      <c r="S97" s="6" t="s">
        <v>121</v>
      </c>
      <c r="T97" s="6" t="b">
        <f t="shared" si="1"/>
        <v>1</v>
      </c>
    </row>
    <row r="98" spans="1:20" s="6" customFormat="1" x14ac:dyDescent="0.2">
      <c r="A98" s="3">
        <f>IF(E98="○",COUNTIF(E$2:E98,"○"),"")</f>
        <v>94</v>
      </c>
      <c r="B98" s="4" t="s">
        <v>454</v>
      </c>
      <c r="C98" s="5" t="s">
        <v>123</v>
      </c>
      <c r="D98" s="5" t="s">
        <v>124</v>
      </c>
      <c r="E98" s="17" t="s">
        <v>474</v>
      </c>
      <c r="F98" s="17">
        <v>78</v>
      </c>
      <c r="G98" s="17"/>
      <c r="H98" s="4"/>
      <c r="I98" s="16" t="s">
        <v>673</v>
      </c>
      <c r="J98" s="16" t="s">
        <v>2060</v>
      </c>
      <c r="K98" s="19"/>
      <c r="L98" s="19"/>
      <c r="M98" s="19"/>
      <c r="N98" s="19"/>
      <c r="O98" s="16" t="s">
        <v>774</v>
      </c>
      <c r="P98" s="4"/>
      <c r="Q98" s="4"/>
      <c r="S98" s="6" t="s">
        <v>123</v>
      </c>
      <c r="T98" s="6" t="b">
        <f t="shared" si="1"/>
        <v>1</v>
      </c>
    </row>
    <row r="99" spans="1:20" s="6" customFormat="1" x14ac:dyDescent="0.2">
      <c r="A99" s="3">
        <f>IF(E99="○",COUNTIF(E$2:E99,"○"),"")</f>
        <v>95</v>
      </c>
      <c r="B99" s="4" t="s">
        <v>454</v>
      </c>
      <c r="C99" s="5" t="s">
        <v>127</v>
      </c>
      <c r="D99" s="5" t="s">
        <v>128</v>
      </c>
      <c r="E99" s="17" t="s">
        <v>474</v>
      </c>
      <c r="F99" s="17">
        <v>80</v>
      </c>
      <c r="G99" s="17"/>
      <c r="H99" s="4"/>
      <c r="I99" s="16" t="s">
        <v>673</v>
      </c>
      <c r="J99" s="16" t="s">
        <v>2060</v>
      </c>
      <c r="K99" s="19"/>
      <c r="L99" s="19"/>
      <c r="M99" s="19"/>
      <c r="N99" s="19"/>
      <c r="O99" s="16" t="s">
        <v>774</v>
      </c>
      <c r="P99" s="4"/>
      <c r="Q99" s="4"/>
      <c r="S99" s="6" t="s">
        <v>127</v>
      </c>
      <c r="T99" s="6" t="b">
        <f t="shared" si="1"/>
        <v>1</v>
      </c>
    </row>
    <row r="100" spans="1:20" s="6" customFormat="1" x14ac:dyDescent="0.2">
      <c r="A100" s="3">
        <f>IF(E100="○",COUNTIF(E$2:E100,"○"),"")</f>
        <v>96</v>
      </c>
      <c r="B100" s="4" t="s">
        <v>454</v>
      </c>
      <c r="C100" s="5" t="s">
        <v>115</v>
      </c>
      <c r="D100" s="5" t="s">
        <v>116</v>
      </c>
      <c r="E100" s="17" t="s">
        <v>474</v>
      </c>
      <c r="F100" s="17">
        <v>74</v>
      </c>
      <c r="G100" s="17"/>
      <c r="H100" s="4"/>
      <c r="I100" s="16" t="s">
        <v>673</v>
      </c>
      <c r="J100" s="16" t="s">
        <v>2060</v>
      </c>
      <c r="K100" s="19"/>
      <c r="L100" s="19"/>
      <c r="M100" s="19"/>
      <c r="N100" s="19"/>
      <c r="O100" s="16" t="s">
        <v>774</v>
      </c>
      <c r="P100" s="4"/>
      <c r="Q100" s="4"/>
      <c r="S100" s="6" t="s">
        <v>115</v>
      </c>
      <c r="T100" s="6" t="b">
        <f t="shared" si="1"/>
        <v>1</v>
      </c>
    </row>
    <row r="101" spans="1:20" s="6" customFormat="1" x14ac:dyDescent="0.2">
      <c r="A101" s="3">
        <f>IF(E101="○",COUNTIF(E$2:E101,"○"),"")</f>
        <v>97</v>
      </c>
      <c r="B101" s="4" t="s">
        <v>454</v>
      </c>
      <c r="C101" s="5" t="s">
        <v>139</v>
      </c>
      <c r="D101" s="5" t="s">
        <v>140</v>
      </c>
      <c r="E101" s="17" t="s">
        <v>474</v>
      </c>
      <c r="F101" s="17">
        <v>86</v>
      </c>
      <c r="G101" s="17"/>
      <c r="H101" s="4"/>
      <c r="I101" s="16" t="s">
        <v>673</v>
      </c>
      <c r="J101" s="16" t="s">
        <v>2060</v>
      </c>
      <c r="K101" s="19"/>
      <c r="L101" s="19"/>
      <c r="M101" s="19"/>
      <c r="N101" s="19"/>
      <c r="O101" s="16" t="s">
        <v>774</v>
      </c>
      <c r="P101" s="4"/>
      <c r="Q101" s="4"/>
      <c r="S101" s="6" t="s">
        <v>139</v>
      </c>
      <c r="T101" s="6" t="b">
        <f t="shared" si="1"/>
        <v>1</v>
      </c>
    </row>
    <row r="102" spans="1:20" s="6" customFormat="1" x14ac:dyDescent="0.2">
      <c r="A102" s="3">
        <f>IF(E102="○",COUNTIF(E$2:E102,"○"),"")</f>
        <v>98</v>
      </c>
      <c r="B102" s="4" t="s">
        <v>454</v>
      </c>
      <c r="C102" s="5" t="s">
        <v>133</v>
      </c>
      <c r="D102" s="5" t="s">
        <v>134</v>
      </c>
      <c r="E102" s="17" t="s">
        <v>474</v>
      </c>
      <c r="F102" s="17">
        <v>83</v>
      </c>
      <c r="G102" s="17"/>
      <c r="H102" s="4"/>
      <c r="I102" s="16" t="s">
        <v>673</v>
      </c>
      <c r="J102" s="16" t="s">
        <v>2060</v>
      </c>
      <c r="K102" s="19"/>
      <c r="L102" s="19"/>
      <c r="M102" s="19"/>
      <c r="N102" s="19"/>
      <c r="O102" s="16" t="s">
        <v>774</v>
      </c>
      <c r="P102" s="4"/>
      <c r="Q102" s="4"/>
      <c r="S102" s="6" t="s">
        <v>133</v>
      </c>
      <c r="T102" s="6" t="b">
        <f t="shared" si="1"/>
        <v>1</v>
      </c>
    </row>
    <row r="103" spans="1:20" s="6" customFormat="1" x14ac:dyDescent="0.2">
      <c r="A103" s="3">
        <f>IF(E103="○",COUNTIF(E$2:E103,"○"),"")</f>
        <v>99</v>
      </c>
      <c r="B103" s="4" t="s">
        <v>454</v>
      </c>
      <c r="C103" s="5" t="s">
        <v>135</v>
      </c>
      <c r="D103" s="5" t="s">
        <v>136</v>
      </c>
      <c r="E103" s="17" t="s">
        <v>474</v>
      </c>
      <c r="F103" s="17">
        <v>84</v>
      </c>
      <c r="G103" s="17"/>
      <c r="H103" s="4"/>
      <c r="I103" s="16" t="s">
        <v>673</v>
      </c>
      <c r="J103" s="16" t="s">
        <v>2060</v>
      </c>
      <c r="K103" s="19"/>
      <c r="L103" s="19"/>
      <c r="M103" s="19"/>
      <c r="N103" s="19"/>
      <c r="O103" s="16" t="s">
        <v>774</v>
      </c>
      <c r="P103" s="4"/>
      <c r="Q103" s="4"/>
      <c r="S103" s="6" t="s">
        <v>135</v>
      </c>
      <c r="T103" s="6" t="b">
        <f t="shared" si="1"/>
        <v>1</v>
      </c>
    </row>
    <row r="104" spans="1:20" s="6" customFormat="1" x14ac:dyDescent="0.2">
      <c r="A104" s="3">
        <f>IF(E104="○",COUNTIF(E$2:E104,"○"),"")</f>
        <v>100</v>
      </c>
      <c r="B104" s="4" t="s">
        <v>454</v>
      </c>
      <c r="C104" s="5" t="s">
        <v>137</v>
      </c>
      <c r="D104" s="5" t="s">
        <v>138</v>
      </c>
      <c r="E104" s="17" t="s">
        <v>474</v>
      </c>
      <c r="F104" s="17">
        <v>85</v>
      </c>
      <c r="G104" s="17"/>
      <c r="H104" s="4"/>
      <c r="I104" s="16" t="s">
        <v>673</v>
      </c>
      <c r="J104" s="16" t="s">
        <v>2060</v>
      </c>
      <c r="K104" s="19"/>
      <c r="L104" s="19"/>
      <c r="M104" s="19"/>
      <c r="N104" s="19"/>
      <c r="O104" s="16" t="s">
        <v>774</v>
      </c>
      <c r="P104" s="4"/>
      <c r="Q104" s="4"/>
      <c r="S104" s="6" t="s">
        <v>137</v>
      </c>
      <c r="T104" s="6" t="b">
        <f t="shared" si="1"/>
        <v>1</v>
      </c>
    </row>
    <row r="105" spans="1:20" s="6" customFormat="1" x14ac:dyDescent="0.2">
      <c r="A105" s="3">
        <f>IF(E105="○",COUNTIF(E$2:E105,"○"),"")</f>
        <v>101</v>
      </c>
      <c r="B105" s="4" t="s">
        <v>454</v>
      </c>
      <c r="C105" s="5" t="s">
        <v>141</v>
      </c>
      <c r="D105" s="5" t="s">
        <v>142</v>
      </c>
      <c r="E105" s="17" t="s">
        <v>474</v>
      </c>
      <c r="F105" s="17">
        <v>87</v>
      </c>
      <c r="G105" s="17"/>
      <c r="H105" s="4"/>
      <c r="I105" s="16" t="s">
        <v>673</v>
      </c>
      <c r="J105" s="16" t="s">
        <v>2060</v>
      </c>
      <c r="K105" s="19"/>
      <c r="L105" s="19"/>
      <c r="M105" s="19"/>
      <c r="N105" s="19"/>
      <c r="O105" s="16" t="s">
        <v>774</v>
      </c>
      <c r="P105" s="4"/>
      <c r="Q105" s="4"/>
      <c r="S105" s="6" t="s">
        <v>141</v>
      </c>
      <c r="T105" s="6" t="b">
        <f t="shared" si="1"/>
        <v>1</v>
      </c>
    </row>
    <row r="106" spans="1:20" s="6" customFormat="1" x14ac:dyDescent="0.2">
      <c r="A106" s="3">
        <f>IF(E106="○",COUNTIF(E$2:E106,"○"),"")</f>
        <v>102</v>
      </c>
      <c r="B106" s="4" t="s">
        <v>454</v>
      </c>
      <c r="C106" s="5" t="s">
        <v>129</v>
      </c>
      <c r="D106" s="5" t="s">
        <v>130</v>
      </c>
      <c r="E106" s="17" t="s">
        <v>474</v>
      </c>
      <c r="F106" s="17">
        <v>81</v>
      </c>
      <c r="G106" s="17"/>
      <c r="H106" s="4"/>
      <c r="I106" s="16" t="s">
        <v>673</v>
      </c>
      <c r="J106" s="16" t="s">
        <v>2060</v>
      </c>
      <c r="K106" s="19"/>
      <c r="L106" s="19"/>
      <c r="M106" s="19"/>
      <c r="N106" s="19"/>
      <c r="O106" s="16" t="s">
        <v>774</v>
      </c>
      <c r="P106" s="4"/>
      <c r="Q106" s="4"/>
      <c r="S106" s="6" t="s">
        <v>129</v>
      </c>
      <c r="T106" s="6" t="b">
        <f t="shared" si="1"/>
        <v>1</v>
      </c>
    </row>
    <row r="107" spans="1:20" s="6" customFormat="1" x14ac:dyDescent="0.2">
      <c r="A107" s="3">
        <f>IF(E107="○",COUNTIF(E$2:E107,"○"),"")</f>
        <v>103</v>
      </c>
      <c r="B107" s="4" t="s">
        <v>454</v>
      </c>
      <c r="C107" s="5" t="s">
        <v>2407</v>
      </c>
      <c r="D107" s="5" t="s">
        <v>2406</v>
      </c>
      <c r="E107" s="17" t="s">
        <v>474</v>
      </c>
      <c r="F107" s="17"/>
      <c r="G107" s="17"/>
      <c r="H107" s="4"/>
      <c r="I107" s="16" t="s">
        <v>2400</v>
      </c>
      <c r="J107" s="16" t="s">
        <v>2401</v>
      </c>
      <c r="K107" s="22"/>
      <c r="L107" s="29"/>
      <c r="M107" s="29"/>
      <c r="N107" s="29"/>
      <c r="O107" s="16" t="s">
        <v>2448</v>
      </c>
      <c r="P107" s="16"/>
      <c r="Q107" s="16"/>
      <c r="S107" s="6" t="s">
        <v>2617</v>
      </c>
      <c r="T107" s="6" t="b">
        <f t="shared" si="1"/>
        <v>1</v>
      </c>
    </row>
    <row r="108" spans="1:20" s="6" customFormat="1" x14ac:dyDescent="0.2">
      <c r="A108" s="3">
        <f>IF(E108="○",COUNTIF(E$2:E108,"○"),"")</f>
        <v>104</v>
      </c>
      <c r="B108" s="4" t="s">
        <v>454</v>
      </c>
      <c r="C108" s="5" t="s">
        <v>159</v>
      </c>
      <c r="D108" s="5" t="s">
        <v>160</v>
      </c>
      <c r="E108" s="17" t="s">
        <v>474</v>
      </c>
      <c r="F108" s="17">
        <v>96</v>
      </c>
      <c r="G108" s="17"/>
      <c r="H108" s="4"/>
      <c r="I108" s="16" t="s">
        <v>673</v>
      </c>
      <c r="J108" s="16" t="s">
        <v>2060</v>
      </c>
      <c r="K108" s="29"/>
      <c r="L108" s="29"/>
      <c r="M108" s="29"/>
      <c r="N108" s="29"/>
      <c r="O108" s="16" t="s">
        <v>774</v>
      </c>
      <c r="P108" s="4"/>
      <c r="Q108" s="4"/>
      <c r="S108" s="6" t="s">
        <v>2618</v>
      </c>
      <c r="T108" s="6" t="b">
        <f t="shared" si="1"/>
        <v>1</v>
      </c>
    </row>
    <row r="109" spans="1:20" s="6" customFormat="1" x14ac:dyDescent="0.2">
      <c r="A109" s="3">
        <f>IF(E109="○",COUNTIF(E$2:E109,"○"),"")</f>
        <v>105</v>
      </c>
      <c r="B109" s="4" t="s">
        <v>454</v>
      </c>
      <c r="C109" s="5" t="s">
        <v>161</v>
      </c>
      <c r="D109" s="5" t="s">
        <v>162</v>
      </c>
      <c r="E109" s="17" t="s">
        <v>474</v>
      </c>
      <c r="F109" s="17">
        <v>97</v>
      </c>
      <c r="G109" s="17"/>
      <c r="H109" s="4"/>
      <c r="I109" s="16" t="s">
        <v>673</v>
      </c>
      <c r="J109" s="16" t="s">
        <v>2060</v>
      </c>
      <c r="K109" s="29"/>
      <c r="L109" s="29"/>
      <c r="M109" s="29"/>
      <c r="N109" s="29"/>
      <c r="O109" s="16" t="s">
        <v>774</v>
      </c>
      <c r="P109" s="4"/>
      <c r="Q109" s="4"/>
      <c r="S109" s="6" t="s">
        <v>2619</v>
      </c>
      <c r="T109" s="6" t="b">
        <f t="shared" si="1"/>
        <v>1</v>
      </c>
    </row>
    <row r="110" spans="1:20" s="6" customFormat="1" x14ac:dyDescent="0.2">
      <c r="A110" s="3">
        <f>IF(E110="○",COUNTIF(E$2:E110,"○"),"")</f>
        <v>106</v>
      </c>
      <c r="B110" s="4" t="s">
        <v>454</v>
      </c>
      <c r="C110" s="5" t="s">
        <v>163</v>
      </c>
      <c r="D110" s="5" t="s">
        <v>164</v>
      </c>
      <c r="E110" s="17" t="s">
        <v>474</v>
      </c>
      <c r="F110" s="17">
        <v>98</v>
      </c>
      <c r="G110" s="17"/>
      <c r="H110" s="4"/>
      <c r="I110" s="16" t="s">
        <v>673</v>
      </c>
      <c r="J110" s="16" t="s">
        <v>2060</v>
      </c>
      <c r="K110" s="29"/>
      <c r="L110" s="29"/>
      <c r="M110" s="29"/>
      <c r="N110" s="29"/>
      <c r="O110" s="16" t="s">
        <v>774</v>
      </c>
      <c r="P110" s="4"/>
      <c r="Q110" s="4"/>
      <c r="S110" s="6" t="s">
        <v>2620</v>
      </c>
      <c r="T110" s="6" t="b">
        <f t="shared" si="1"/>
        <v>1</v>
      </c>
    </row>
    <row r="111" spans="1:20" s="6" customFormat="1" ht="39" x14ac:dyDescent="0.2">
      <c r="A111" s="3">
        <f>IF(E111="○",COUNTIF(E$2:E111,"○"),"")</f>
        <v>107</v>
      </c>
      <c r="B111" s="4" t="s">
        <v>454</v>
      </c>
      <c r="C111" s="5" t="s">
        <v>2425</v>
      </c>
      <c r="D111" s="5" t="s">
        <v>166</v>
      </c>
      <c r="E111" s="17" t="s">
        <v>474</v>
      </c>
      <c r="F111" s="17">
        <v>99</v>
      </c>
      <c r="G111" s="17"/>
      <c r="H111" s="4"/>
      <c r="I111" s="16" t="s">
        <v>673</v>
      </c>
      <c r="J111" s="16" t="s">
        <v>2060</v>
      </c>
      <c r="K111" s="29"/>
      <c r="L111" s="29"/>
      <c r="M111" s="29"/>
      <c r="N111" s="29"/>
      <c r="O111" s="16" t="s">
        <v>2452</v>
      </c>
      <c r="P111" s="24"/>
      <c r="Q111" s="24"/>
      <c r="S111" s="6" t="s">
        <v>2621</v>
      </c>
      <c r="T111" s="6" t="b">
        <f t="shared" si="1"/>
        <v>1</v>
      </c>
    </row>
    <row r="112" spans="1:20" s="6" customFormat="1" ht="39" x14ac:dyDescent="0.2">
      <c r="A112" s="3">
        <f>IF(E112="○",COUNTIF(E$2:E112,"○"),"")</f>
        <v>108</v>
      </c>
      <c r="B112" s="4" t="s">
        <v>454</v>
      </c>
      <c r="C112" s="5" t="s">
        <v>2426</v>
      </c>
      <c r="D112" s="5" t="s">
        <v>168</v>
      </c>
      <c r="E112" s="17" t="s">
        <v>474</v>
      </c>
      <c r="F112" s="17">
        <v>100</v>
      </c>
      <c r="G112" s="17"/>
      <c r="H112" s="4"/>
      <c r="I112" s="16" t="s">
        <v>673</v>
      </c>
      <c r="J112" s="16" t="s">
        <v>2060</v>
      </c>
      <c r="K112" s="29"/>
      <c r="L112" s="29"/>
      <c r="M112" s="29"/>
      <c r="N112" s="29"/>
      <c r="O112" s="16" t="s">
        <v>2452</v>
      </c>
      <c r="P112" s="24"/>
      <c r="Q112" s="24"/>
      <c r="S112" s="6" t="s">
        <v>2622</v>
      </c>
      <c r="T112" s="6" t="b">
        <f t="shared" si="1"/>
        <v>1</v>
      </c>
    </row>
    <row r="113" spans="1:20" s="6" customFormat="1" ht="39" x14ac:dyDescent="0.2">
      <c r="A113" s="3">
        <f>IF(E113="○",COUNTIF(E$2:E113,"○"),"")</f>
        <v>109</v>
      </c>
      <c r="B113" s="4" t="s">
        <v>454</v>
      </c>
      <c r="C113" s="5" t="s">
        <v>2427</v>
      </c>
      <c r="D113" s="5" t="s">
        <v>170</v>
      </c>
      <c r="E113" s="17" t="s">
        <v>474</v>
      </c>
      <c r="F113" s="17">
        <v>101</v>
      </c>
      <c r="G113" s="17"/>
      <c r="H113" s="4"/>
      <c r="I113" s="16" t="s">
        <v>673</v>
      </c>
      <c r="J113" s="16" t="s">
        <v>2060</v>
      </c>
      <c r="K113" s="29"/>
      <c r="L113" s="29"/>
      <c r="M113" s="29"/>
      <c r="N113" s="29"/>
      <c r="O113" s="16" t="s">
        <v>2452</v>
      </c>
      <c r="P113" s="24"/>
      <c r="Q113" s="24"/>
      <c r="S113" s="6" t="s">
        <v>2623</v>
      </c>
      <c r="T113" s="6" t="b">
        <f t="shared" si="1"/>
        <v>1</v>
      </c>
    </row>
    <row r="114" spans="1:20" s="6" customFormat="1" x14ac:dyDescent="0.2">
      <c r="A114" s="3">
        <f>IF(E114="○",COUNTIF(E$2:E114,"○"),"")</f>
        <v>110</v>
      </c>
      <c r="B114" s="4" t="s">
        <v>454</v>
      </c>
      <c r="C114" s="5" t="s">
        <v>219</v>
      </c>
      <c r="D114" s="5" t="s">
        <v>220</v>
      </c>
      <c r="E114" s="17" t="s">
        <v>474</v>
      </c>
      <c r="F114" s="17">
        <v>126</v>
      </c>
      <c r="G114" s="17"/>
      <c r="H114" s="4"/>
      <c r="I114" s="16" t="s">
        <v>673</v>
      </c>
      <c r="J114" s="16" t="s">
        <v>2060</v>
      </c>
      <c r="K114" s="19"/>
      <c r="L114" s="19"/>
      <c r="M114" s="19"/>
      <c r="N114" s="19"/>
      <c r="O114" s="16" t="s">
        <v>774</v>
      </c>
      <c r="P114" s="4"/>
      <c r="Q114" s="4"/>
      <c r="S114" s="6" t="s">
        <v>2624</v>
      </c>
      <c r="T114" s="6" t="b">
        <f t="shared" si="1"/>
        <v>1</v>
      </c>
    </row>
    <row r="115" spans="1:20" s="6" customFormat="1" x14ac:dyDescent="0.2">
      <c r="A115" s="3">
        <f>IF(E115="○",COUNTIF(E$2:E115,"○"),"")</f>
        <v>111</v>
      </c>
      <c r="B115" s="4" t="s">
        <v>454</v>
      </c>
      <c r="C115" s="5" t="s">
        <v>171</v>
      </c>
      <c r="D115" s="5" t="s">
        <v>172</v>
      </c>
      <c r="E115" s="17" t="s">
        <v>474</v>
      </c>
      <c r="F115" s="17">
        <v>102</v>
      </c>
      <c r="G115" s="17"/>
      <c r="H115" s="4"/>
      <c r="I115" s="16" t="s">
        <v>673</v>
      </c>
      <c r="J115" s="16" t="s">
        <v>2060</v>
      </c>
      <c r="K115" s="29"/>
      <c r="L115" s="29"/>
      <c r="M115" s="29"/>
      <c r="N115" s="29"/>
      <c r="O115" s="16" t="s">
        <v>774</v>
      </c>
      <c r="P115" s="4"/>
      <c r="Q115" s="4"/>
      <c r="S115" s="6" t="s">
        <v>2625</v>
      </c>
      <c r="T115" s="6" t="b">
        <f t="shared" si="1"/>
        <v>1</v>
      </c>
    </row>
    <row r="116" spans="1:20" s="6" customFormat="1" x14ac:dyDescent="0.2">
      <c r="A116" s="3">
        <f>IF(E116="○",COUNTIF(E$2:E116,"○"),"")</f>
        <v>112</v>
      </c>
      <c r="B116" s="4" t="s">
        <v>454</v>
      </c>
      <c r="C116" s="5" t="s">
        <v>211</v>
      </c>
      <c r="D116" s="5" t="s">
        <v>212</v>
      </c>
      <c r="E116" s="17" t="s">
        <v>474</v>
      </c>
      <c r="F116" s="17">
        <v>122</v>
      </c>
      <c r="G116" s="17"/>
      <c r="H116" s="4"/>
      <c r="I116" s="16" t="s">
        <v>673</v>
      </c>
      <c r="J116" s="16" t="s">
        <v>2060</v>
      </c>
      <c r="K116" s="29"/>
      <c r="L116" s="29"/>
      <c r="M116" s="29"/>
      <c r="N116" s="29"/>
      <c r="O116" s="16" t="s">
        <v>774</v>
      </c>
      <c r="P116" s="4"/>
      <c r="Q116" s="4"/>
      <c r="S116" s="6" t="s">
        <v>2626</v>
      </c>
      <c r="T116" s="6" t="b">
        <f t="shared" si="1"/>
        <v>1</v>
      </c>
    </row>
    <row r="117" spans="1:20" s="6" customFormat="1" ht="39" x14ac:dyDescent="0.2">
      <c r="A117" s="3">
        <f>IF(E117="○",COUNTIF(E$2:E117,"○"),"")</f>
        <v>113</v>
      </c>
      <c r="B117" s="4" t="s">
        <v>454</v>
      </c>
      <c r="C117" s="5" t="s">
        <v>155</v>
      </c>
      <c r="D117" s="5" t="s">
        <v>2455</v>
      </c>
      <c r="E117" s="17" t="s">
        <v>474</v>
      </c>
      <c r="F117" s="17">
        <v>94</v>
      </c>
      <c r="G117" s="17"/>
      <c r="H117" s="4"/>
      <c r="I117" s="16" t="s">
        <v>673</v>
      </c>
      <c r="J117" s="16" t="s">
        <v>2060</v>
      </c>
      <c r="K117" s="22"/>
      <c r="L117" s="22"/>
      <c r="M117" s="29"/>
      <c r="N117" s="29"/>
      <c r="O117" s="16" t="s">
        <v>2454</v>
      </c>
      <c r="P117" s="25"/>
      <c r="Q117" s="25"/>
      <c r="S117" s="6" t="s">
        <v>2627</v>
      </c>
      <c r="T117" s="6" t="b">
        <f t="shared" si="1"/>
        <v>1</v>
      </c>
    </row>
    <row r="118" spans="1:20" s="6" customFormat="1" x14ac:dyDescent="0.2">
      <c r="A118" s="3">
        <f>IF(E118="○",COUNTIF(E$2:E118,"○"),"")</f>
        <v>114</v>
      </c>
      <c r="B118" s="4" t="s">
        <v>454</v>
      </c>
      <c r="C118" s="5" t="s">
        <v>157</v>
      </c>
      <c r="D118" s="5" t="s">
        <v>158</v>
      </c>
      <c r="E118" s="17" t="s">
        <v>474</v>
      </c>
      <c r="F118" s="17">
        <v>95</v>
      </c>
      <c r="G118" s="17"/>
      <c r="H118" s="4"/>
      <c r="I118" s="16" t="s">
        <v>673</v>
      </c>
      <c r="J118" s="16" t="s">
        <v>2060</v>
      </c>
      <c r="K118" s="29"/>
      <c r="L118" s="29"/>
      <c r="M118" s="29"/>
      <c r="N118" s="29"/>
      <c r="O118" s="16" t="s">
        <v>774</v>
      </c>
      <c r="P118" s="4"/>
      <c r="Q118" s="4"/>
      <c r="S118" s="6" t="s">
        <v>2628</v>
      </c>
      <c r="T118" s="6" t="b">
        <f t="shared" si="1"/>
        <v>1</v>
      </c>
    </row>
    <row r="119" spans="1:20" s="6" customFormat="1" x14ac:dyDescent="0.2">
      <c r="A119" s="3">
        <f>IF(E119="○",COUNTIF(E$2:E119,"○"),"")</f>
        <v>115</v>
      </c>
      <c r="B119" s="4" t="s">
        <v>454</v>
      </c>
      <c r="C119" s="5" t="s">
        <v>173</v>
      </c>
      <c r="D119" s="5" t="s">
        <v>174</v>
      </c>
      <c r="E119" s="17" t="s">
        <v>474</v>
      </c>
      <c r="F119" s="17">
        <v>103</v>
      </c>
      <c r="G119" s="17"/>
      <c r="H119" s="4"/>
      <c r="I119" s="16" t="s">
        <v>673</v>
      </c>
      <c r="J119" s="16" t="s">
        <v>2060</v>
      </c>
      <c r="K119" s="29"/>
      <c r="L119" s="29"/>
      <c r="M119" s="29"/>
      <c r="N119" s="29"/>
      <c r="O119" s="16" t="s">
        <v>774</v>
      </c>
      <c r="P119" s="4"/>
      <c r="Q119" s="4"/>
      <c r="S119" s="6" t="s">
        <v>2629</v>
      </c>
      <c r="T119" s="6" t="b">
        <f t="shared" si="1"/>
        <v>1</v>
      </c>
    </row>
    <row r="120" spans="1:20" s="6" customFormat="1" x14ac:dyDescent="0.2">
      <c r="A120" s="3">
        <f>IF(E120="○",COUNTIF(E$2:E120,"○"),"")</f>
        <v>116</v>
      </c>
      <c r="B120" s="4" t="s">
        <v>454</v>
      </c>
      <c r="C120" s="5" t="s">
        <v>177</v>
      </c>
      <c r="D120" s="5" t="s">
        <v>178</v>
      </c>
      <c r="E120" s="17" t="s">
        <v>474</v>
      </c>
      <c r="F120" s="17">
        <v>105</v>
      </c>
      <c r="G120" s="17"/>
      <c r="H120" s="4"/>
      <c r="I120" s="16" t="s">
        <v>673</v>
      </c>
      <c r="J120" s="16" t="s">
        <v>2060</v>
      </c>
      <c r="K120" s="29"/>
      <c r="L120" s="29"/>
      <c r="M120" s="29"/>
      <c r="N120" s="29"/>
      <c r="O120" s="16" t="s">
        <v>774</v>
      </c>
      <c r="P120" s="4"/>
      <c r="Q120" s="4"/>
      <c r="S120" s="6" t="s">
        <v>2630</v>
      </c>
      <c r="T120" s="6" t="b">
        <f t="shared" si="1"/>
        <v>1</v>
      </c>
    </row>
    <row r="121" spans="1:20" s="6" customFormat="1" ht="65" x14ac:dyDescent="0.2">
      <c r="A121" s="3">
        <f>IF(E121="○",COUNTIF(E$2:E121,"○"),"")</f>
        <v>117</v>
      </c>
      <c r="B121" s="4" t="s">
        <v>454</v>
      </c>
      <c r="C121" s="5" t="s">
        <v>175</v>
      </c>
      <c r="D121" s="5" t="s">
        <v>2439</v>
      </c>
      <c r="E121" s="17" t="s">
        <v>474</v>
      </c>
      <c r="F121" s="17">
        <v>104</v>
      </c>
      <c r="G121" s="17"/>
      <c r="H121" s="4"/>
      <c r="I121" s="16" t="s">
        <v>673</v>
      </c>
      <c r="J121" s="18" t="s">
        <v>2062</v>
      </c>
      <c r="K121" s="22" t="s">
        <v>474</v>
      </c>
      <c r="L121" s="22" t="s">
        <v>474</v>
      </c>
      <c r="M121" s="29"/>
      <c r="N121" s="29"/>
      <c r="O121" s="16" t="s">
        <v>774</v>
      </c>
      <c r="P121" s="18"/>
      <c r="Q121" s="18"/>
      <c r="S121" s="6" t="s">
        <v>2631</v>
      </c>
      <c r="T121" s="6" t="b">
        <f t="shared" si="1"/>
        <v>1</v>
      </c>
    </row>
    <row r="122" spans="1:20" s="6" customFormat="1" x14ac:dyDescent="0.2">
      <c r="A122" s="3">
        <f>IF(E122="○",COUNTIF(E$2:E122,"○"),"")</f>
        <v>118</v>
      </c>
      <c r="B122" s="4" t="s">
        <v>454</v>
      </c>
      <c r="C122" s="5" t="s">
        <v>213</v>
      </c>
      <c r="D122" s="5" t="s">
        <v>214</v>
      </c>
      <c r="E122" s="17" t="s">
        <v>474</v>
      </c>
      <c r="F122" s="17">
        <v>123</v>
      </c>
      <c r="G122" s="17"/>
      <c r="H122" s="4"/>
      <c r="I122" s="16" t="s">
        <v>673</v>
      </c>
      <c r="J122" s="16" t="s">
        <v>2060</v>
      </c>
      <c r="K122" s="29"/>
      <c r="L122" s="29"/>
      <c r="M122" s="29"/>
      <c r="N122" s="29"/>
      <c r="O122" s="16" t="s">
        <v>774</v>
      </c>
      <c r="P122" s="4"/>
      <c r="Q122" s="4"/>
      <c r="S122" s="6" t="s">
        <v>213</v>
      </c>
      <c r="T122" s="6" t="b">
        <f t="shared" si="1"/>
        <v>1</v>
      </c>
    </row>
    <row r="123" spans="1:20" s="6" customFormat="1" x14ac:dyDescent="0.2">
      <c r="A123" s="3">
        <f>IF(E123="○",COUNTIF(E$2:E123,"○"),"")</f>
        <v>119</v>
      </c>
      <c r="B123" s="4" t="s">
        <v>454</v>
      </c>
      <c r="C123" s="5" t="s">
        <v>179</v>
      </c>
      <c r="D123" s="5" t="s">
        <v>180</v>
      </c>
      <c r="E123" s="17" t="s">
        <v>474</v>
      </c>
      <c r="F123" s="17">
        <v>106</v>
      </c>
      <c r="G123" s="17"/>
      <c r="H123" s="4"/>
      <c r="I123" s="16" t="s">
        <v>673</v>
      </c>
      <c r="J123" s="16" t="s">
        <v>2060</v>
      </c>
      <c r="K123" s="29"/>
      <c r="L123" s="29"/>
      <c r="M123" s="29"/>
      <c r="N123" s="29"/>
      <c r="O123" s="16" t="s">
        <v>774</v>
      </c>
      <c r="P123" s="4"/>
      <c r="Q123" s="4"/>
      <c r="S123" s="6" t="s">
        <v>2632</v>
      </c>
      <c r="T123" s="6" t="b">
        <f t="shared" si="1"/>
        <v>1</v>
      </c>
    </row>
    <row r="124" spans="1:20" s="6" customFormat="1" ht="39" x14ac:dyDescent="0.2">
      <c r="A124" s="3">
        <f>IF(E124="○",COUNTIF(E$2:E124,"○"),"")</f>
        <v>120</v>
      </c>
      <c r="B124" s="4" t="s">
        <v>454</v>
      </c>
      <c r="C124" s="5" t="s">
        <v>2429</v>
      </c>
      <c r="D124" s="5" t="s">
        <v>188</v>
      </c>
      <c r="E124" s="17" t="s">
        <v>474</v>
      </c>
      <c r="F124" s="17">
        <v>110</v>
      </c>
      <c r="G124" s="17"/>
      <c r="H124" s="4"/>
      <c r="I124" s="16" t="s">
        <v>673</v>
      </c>
      <c r="J124" s="16" t="s">
        <v>2060</v>
      </c>
      <c r="K124" s="19"/>
      <c r="L124" s="19"/>
      <c r="M124" s="19"/>
      <c r="N124" s="19"/>
      <c r="O124" s="16" t="s">
        <v>2456</v>
      </c>
      <c r="P124" s="24"/>
      <c r="Q124" s="24"/>
      <c r="S124" s="6" t="s">
        <v>2633</v>
      </c>
      <c r="T124" s="6" t="b">
        <f t="shared" si="1"/>
        <v>1</v>
      </c>
    </row>
    <row r="125" spans="1:20" s="6" customFormat="1" ht="65" x14ac:dyDescent="0.2">
      <c r="A125" s="3">
        <f>IF(E125="○",COUNTIF(E$2:E125,"○"),"")</f>
        <v>121</v>
      </c>
      <c r="B125" s="3" t="s">
        <v>454</v>
      </c>
      <c r="C125" s="5" t="s">
        <v>181</v>
      </c>
      <c r="D125" s="5" t="s">
        <v>182</v>
      </c>
      <c r="E125" s="17" t="s">
        <v>474</v>
      </c>
      <c r="F125" s="17">
        <v>107</v>
      </c>
      <c r="G125" s="17" t="s">
        <v>474</v>
      </c>
      <c r="H125" s="4">
        <v>12</v>
      </c>
      <c r="I125" s="16" t="s">
        <v>673</v>
      </c>
      <c r="J125" s="18" t="s">
        <v>2062</v>
      </c>
      <c r="K125" s="22" t="s">
        <v>474</v>
      </c>
      <c r="L125" s="22" t="s">
        <v>474</v>
      </c>
      <c r="M125" s="29"/>
      <c r="N125" s="29"/>
      <c r="O125" s="16" t="s">
        <v>774</v>
      </c>
      <c r="P125" s="4"/>
      <c r="Q125" s="4"/>
      <c r="S125" s="6" t="s">
        <v>2634</v>
      </c>
      <c r="T125" s="6" t="b">
        <f t="shared" si="1"/>
        <v>1</v>
      </c>
    </row>
    <row r="126" spans="1:20" s="6" customFormat="1" ht="65" x14ac:dyDescent="0.2">
      <c r="A126" s="3">
        <f>IF(E126="○",COUNTIF(E$2:E126,"○"),"")</f>
        <v>122</v>
      </c>
      <c r="B126" s="3" t="s">
        <v>454</v>
      </c>
      <c r="C126" s="5" t="s">
        <v>183</v>
      </c>
      <c r="D126" s="5" t="s">
        <v>184</v>
      </c>
      <c r="E126" s="17" t="s">
        <v>474</v>
      </c>
      <c r="F126" s="17">
        <v>108</v>
      </c>
      <c r="G126" s="17" t="s">
        <v>474</v>
      </c>
      <c r="H126" s="4">
        <v>10</v>
      </c>
      <c r="I126" s="16" t="s">
        <v>673</v>
      </c>
      <c r="J126" s="18" t="s">
        <v>2062</v>
      </c>
      <c r="K126" s="22" t="s">
        <v>474</v>
      </c>
      <c r="L126" s="22" t="s">
        <v>474</v>
      </c>
      <c r="M126" s="29"/>
      <c r="N126" s="29"/>
      <c r="O126" s="16" t="s">
        <v>774</v>
      </c>
      <c r="P126" s="4"/>
      <c r="Q126" s="4"/>
      <c r="S126" s="6" t="s">
        <v>2635</v>
      </c>
      <c r="T126" s="6" t="b">
        <f t="shared" si="1"/>
        <v>1</v>
      </c>
    </row>
    <row r="127" spans="1:20" s="6" customFormat="1" ht="65" x14ac:dyDescent="0.2">
      <c r="A127" s="3">
        <f>IF(E127="○",COUNTIF(E$2:E127,"○"),"")</f>
        <v>123</v>
      </c>
      <c r="B127" s="3" t="s">
        <v>454</v>
      </c>
      <c r="C127" s="5" t="s">
        <v>185</v>
      </c>
      <c r="D127" s="5" t="s">
        <v>186</v>
      </c>
      <c r="E127" s="17" t="s">
        <v>474</v>
      </c>
      <c r="F127" s="17">
        <v>109</v>
      </c>
      <c r="G127" s="17" t="s">
        <v>474</v>
      </c>
      <c r="H127" s="4">
        <v>11</v>
      </c>
      <c r="I127" s="16" t="s">
        <v>673</v>
      </c>
      <c r="J127" s="18" t="s">
        <v>2062</v>
      </c>
      <c r="K127" s="22" t="s">
        <v>474</v>
      </c>
      <c r="L127" s="22" t="s">
        <v>474</v>
      </c>
      <c r="M127" s="29"/>
      <c r="N127" s="29"/>
      <c r="O127" s="16" t="s">
        <v>774</v>
      </c>
      <c r="P127" s="4"/>
      <c r="Q127" s="4"/>
      <c r="S127" s="6" t="s">
        <v>2636</v>
      </c>
      <c r="T127" s="6" t="b">
        <f t="shared" si="1"/>
        <v>1</v>
      </c>
    </row>
    <row r="128" spans="1:20" s="6" customFormat="1" x14ac:dyDescent="0.2">
      <c r="A128" s="3">
        <f>IF(E128="○",COUNTIF(E$2:E128,"○"),"")</f>
        <v>124</v>
      </c>
      <c r="B128" s="4" t="s">
        <v>454</v>
      </c>
      <c r="C128" s="5" t="s">
        <v>189</v>
      </c>
      <c r="D128" s="5" t="s">
        <v>190</v>
      </c>
      <c r="E128" s="17" t="s">
        <v>474</v>
      </c>
      <c r="F128" s="17">
        <v>111</v>
      </c>
      <c r="G128" s="17"/>
      <c r="H128" s="4"/>
      <c r="I128" s="16" t="s">
        <v>673</v>
      </c>
      <c r="J128" s="16" t="s">
        <v>2060</v>
      </c>
      <c r="K128" s="19"/>
      <c r="L128" s="19"/>
      <c r="M128" s="19"/>
      <c r="N128" s="19"/>
      <c r="O128" s="16" t="s">
        <v>774</v>
      </c>
      <c r="P128" s="4"/>
      <c r="Q128" s="4"/>
      <c r="S128" s="6" t="s">
        <v>2637</v>
      </c>
      <c r="T128" s="6" t="b">
        <f t="shared" si="1"/>
        <v>1</v>
      </c>
    </row>
    <row r="129" spans="1:20" s="6" customFormat="1" x14ac:dyDescent="0.2">
      <c r="A129" s="3">
        <f>IF(E129="○",COUNTIF(E$2:E129,"○"),"")</f>
        <v>125</v>
      </c>
      <c r="B129" s="4" t="s">
        <v>454</v>
      </c>
      <c r="C129" s="5" t="s">
        <v>191</v>
      </c>
      <c r="D129" s="5" t="s">
        <v>192</v>
      </c>
      <c r="E129" s="17" t="s">
        <v>474</v>
      </c>
      <c r="F129" s="17">
        <v>112</v>
      </c>
      <c r="G129" s="17"/>
      <c r="H129" s="4"/>
      <c r="I129" s="16" t="s">
        <v>673</v>
      </c>
      <c r="J129" s="16" t="s">
        <v>2060</v>
      </c>
      <c r="K129" s="19"/>
      <c r="L129" s="19"/>
      <c r="M129" s="19"/>
      <c r="N129" s="19"/>
      <c r="O129" s="16" t="s">
        <v>774</v>
      </c>
      <c r="P129" s="4"/>
      <c r="Q129" s="4"/>
      <c r="S129" s="6" t="s">
        <v>2638</v>
      </c>
      <c r="T129" s="6" t="b">
        <f t="shared" si="1"/>
        <v>1</v>
      </c>
    </row>
    <row r="130" spans="1:20" s="6" customFormat="1" ht="26" x14ac:dyDescent="0.2">
      <c r="A130" s="3">
        <f>IF(E130="○",COUNTIF(E$2:E130,"○"),"")</f>
        <v>126</v>
      </c>
      <c r="B130" s="4" t="s">
        <v>454</v>
      </c>
      <c r="C130" s="5" t="s">
        <v>2409</v>
      </c>
      <c r="D130" s="5" t="s">
        <v>2399</v>
      </c>
      <c r="E130" s="17" t="s">
        <v>474</v>
      </c>
      <c r="F130" s="17"/>
      <c r="G130" s="17"/>
      <c r="H130" s="4"/>
      <c r="I130" s="16" t="s">
        <v>2400</v>
      </c>
      <c r="J130" s="16" t="s">
        <v>2401</v>
      </c>
      <c r="K130" s="22"/>
      <c r="L130" s="29"/>
      <c r="M130" s="29"/>
      <c r="N130" s="29"/>
      <c r="O130" s="16" t="s">
        <v>2448</v>
      </c>
      <c r="P130" s="26"/>
      <c r="Q130" s="26"/>
      <c r="S130" s="6" t="s">
        <v>2639</v>
      </c>
      <c r="T130" s="6" t="b">
        <f t="shared" si="1"/>
        <v>1</v>
      </c>
    </row>
    <row r="131" spans="1:20" s="6" customFormat="1" x14ac:dyDescent="0.2">
      <c r="A131" s="3">
        <f>IF(E131="○",COUNTIF(E$2:E131,"○"),"")</f>
        <v>127</v>
      </c>
      <c r="B131" s="4" t="s">
        <v>454</v>
      </c>
      <c r="C131" s="5" t="s">
        <v>215</v>
      </c>
      <c r="D131" s="5" t="s">
        <v>216</v>
      </c>
      <c r="E131" s="17" t="s">
        <v>474</v>
      </c>
      <c r="F131" s="17">
        <v>124</v>
      </c>
      <c r="G131" s="17"/>
      <c r="H131" s="4"/>
      <c r="I131" s="16" t="s">
        <v>673</v>
      </c>
      <c r="J131" s="16" t="s">
        <v>2060</v>
      </c>
      <c r="K131" s="19"/>
      <c r="L131" s="19"/>
      <c r="M131" s="19"/>
      <c r="N131" s="19"/>
      <c r="O131" s="16" t="s">
        <v>774</v>
      </c>
      <c r="P131" s="4"/>
      <c r="Q131" s="4"/>
      <c r="S131" s="6" t="s">
        <v>2640</v>
      </c>
      <c r="T131" s="6" t="b">
        <f t="shared" si="1"/>
        <v>1</v>
      </c>
    </row>
    <row r="132" spans="1:20" s="6" customFormat="1" x14ac:dyDescent="0.2">
      <c r="A132" s="3">
        <f>IF(E132="○",COUNTIF(E$2:E132,"○"),"")</f>
        <v>128</v>
      </c>
      <c r="B132" s="4" t="s">
        <v>454</v>
      </c>
      <c r="C132" s="5" t="s">
        <v>217</v>
      </c>
      <c r="D132" s="5" t="s">
        <v>218</v>
      </c>
      <c r="E132" s="17" t="s">
        <v>474</v>
      </c>
      <c r="F132" s="17">
        <v>125</v>
      </c>
      <c r="G132" s="17"/>
      <c r="H132" s="4"/>
      <c r="I132" s="16" t="s">
        <v>673</v>
      </c>
      <c r="J132" s="16" t="s">
        <v>2060</v>
      </c>
      <c r="K132" s="19"/>
      <c r="L132" s="19"/>
      <c r="M132" s="19"/>
      <c r="N132" s="19"/>
      <c r="O132" s="16" t="s">
        <v>774</v>
      </c>
      <c r="P132" s="4"/>
      <c r="Q132" s="4"/>
      <c r="S132" s="6" t="s">
        <v>2641</v>
      </c>
      <c r="T132" s="6" t="b">
        <f t="shared" si="1"/>
        <v>1</v>
      </c>
    </row>
    <row r="133" spans="1:20" s="6" customFormat="1" x14ac:dyDescent="0.2">
      <c r="A133" s="3">
        <f>IF(E133="○",COUNTIF(E$2:E133,"○"),"")</f>
        <v>129</v>
      </c>
      <c r="B133" s="4" t="s">
        <v>454</v>
      </c>
      <c r="C133" s="5" t="s">
        <v>193</v>
      </c>
      <c r="D133" s="5" t="s">
        <v>194</v>
      </c>
      <c r="E133" s="17" t="s">
        <v>474</v>
      </c>
      <c r="F133" s="17">
        <v>113</v>
      </c>
      <c r="G133" s="17"/>
      <c r="H133" s="4"/>
      <c r="I133" s="16" t="s">
        <v>673</v>
      </c>
      <c r="J133" s="16" t="s">
        <v>2060</v>
      </c>
      <c r="K133" s="19"/>
      <c r="L133" s="19"/>
      <c r="M133" s="19"/>
      <c r="N133" s="19"/>
      <c r="O133" s="16" t="s">
        <v>774</v>
      </c>
      <c r="P133" s="4"/>
      <c r="Q133" s="4"/>
      <c r="S133" s="6" t="s">
        <v>2642</v>
      </c>
      <c r="T133" s="6" t="b">
        <f t="shared" si="1"/>
        <v>1</v>
      </c>
    </row>
    <row r="134" spans="1:20" s="6" customFormat="1" x14ac:dyDescent="0.2">
      <c r="A134" s="3">
        <f>IF(E134="○",COUNTIF(E$2:E134,"○"),"")</f>
        <v>130</v>
      </c>
      <c r="B134" s="4" t="s">
        <v>454</v>
      </c>
      <c r="C134" s="5" t="s">
        <v>207</v>
      </c>
      <c r="D134" s="5" t="s">
        <v>208</v>
      </c>
      <c r="E134" s="17" t="s">
        <v>474</v>
      </c>
      <c r="F134" s="17">
        <v>120</v>
      </c>
      <c r="G134" s="17"/>
      <c r="H134" s="4"/>
      <c r="I134" s="16" t="s">
        <v>673</v>
      </c>
      <c r="J134" s="16" t="s">
        <v>2060</v>
      </c>
      <c r="K134" s="19"/>
      <c r="L134" s="19"/>
      <c r="M134" s="19"/>
      <c r="N134" s="19"/>
      <c r="O134" s="16" t="s">
        <v>774</v>
      </c>
      <c r="P134" s="4"/>
      <c r="Q134" s="4"/>
      <c r="S134" s="6" t="s">
        <v>2643</v>
      </c>
      <c r="T134" s="6" t="b">
        <f t="shared" ref="T134:T197" si="2">S134=C134</f>
        <v>1</v>
      </c>
    </row>
    <row r="135" spans="1:20" s="6" customFormat="1" x14ac:dyDescent="0.2">
      <c r="A135" s="3">
        <f>IF(E135="○",COUNTIF(E$2:E135,"○"),"")</f>
        <v>131</v>
      </c>
      <c r="B135" s="4" t="s">
        <v>454</v>
      </c>
      <c r="C135" s="5" t="s">
        <v>201</v>
      </c>
      <c r="D135" s="5" t="s">
        <v>202</v>
      </c>
      <c r="E135" s="17" t="s">
        <v>474</v>
      </c>
      <c r="F135" s="17">
        <v>117</v>
      </c>
      <c r="G135" s="17"/>
      <c r="H135" s="4"/>
      <c r="I135" s="16" t="s">
        <v>673</v>
      </c>
      <c r="J135" s="16" t="s">
        <v>2060</v>
      </c>
      <c r="K135" s="19"/>
      <c r="L135" s="19"/>
      <c r="M135" s="19"/>
      <c r="N135" s="19"/>
      <c r="O135" s="16" t="s">
        <v>774</v>
      </c>
      <c r="P135" s="4"/>
      <c r="Q135" s="4"/>
      <c r="S135" s="6" t="s">
        <v>2644</v>
      </c>
      <c r="T135" s="6" t="b">
        <f t="shared" si="2"/>
        <v>1</v>
      </c>
    </row>
    <row r="136" spans="1:20" s="6" customFormat="1" x14ac:dyDescent="0.2">
      <c r="A136" s="3">
        <f>IF(E136="○",COUNTIF(E$2:E136,"○"),"")</f>
        <v>132</v>
      </c>
      <c r="B136" s="4" t="s">
        <v>454</v>
      </c>
      <c r="C136" s="5" t="s">
        <v>203</v>
      </c>
      <c r="D136" s="5" t="s">
        <v>204</v>
      </c>
      <c r="E136" s="17" t="s">
        <v>474</v>
      </c>
      <c r="F136" s="17">
        <v>118</v>
      </c>
      <c r="G136" s="17"/>
      <c r="H136" s="4"/>
      <c r="I136" s="16" t="s">
        <v>673</v>
      </c>
      <c r="J136" s="16" t="s">
        <v>2060</v>
      </c>
      <c r="K136" s="19"/>
      <c r="L136" s="19"/>
      <c r="M136" s="19"/>
      <c r="N136" s="19"/>
      <c r="O136" s="16" t="s">
        <v>774</v>
      </c>
      <c r="P136" s="4"/>
      <c r="Q136" s="4"/>
      <c r="S136" s="6" t="s">
        <v>2645</v>
      </c>
      <c r="T136" s="6" t="b">
        <f t="shared" si="2"/>
        <v>1</v>
      </c>
    </row>
    <row r="137" spans="1:20" s="6" customFormat="1" x14ac:dyDescent="0.2">
      <c r="A137" s="3">
        <f>IF(E137="○",COUNTIF(E$2:E137,"○"),"")</f>
        <v>133</v>
      </c>
      <c r="B137" s="4" t="s">
        <v>454</v>
      </c>
      <c r="C137" s="5" t="s">
        <v>205</v>
      </c>
      <c r="D137" s="5" t="s">
        <v>206</v>
      </c>
      <c r="E137" s="17" t="s">
        <v>474</v>
      </c>
      <c r="F137" s="17">
        <v>119</v>
      </c>
      <c r="G137" s="17"/>
      <c r="H137" s="4"/>
      <c r="I137" s="16" t="s">
        <v>673</v>
      </c>
      <c r="J137" s="16" t="s">
        <v>2060</v>
      </c>
      <c r="K137" s="19"/>
      <c r="L137" s="19"/>
      <c r="M137" s="19"/>
      <c r="N137" s="19"/>
      <c r="O137" s="16" t="s">
        <v>774</v>
      </c>
      <c r="P137" s="4"/>
      <c r="Q137" s="4"/>
      <c r="S137" s="6" t="s">
        <v>2646</v>
      </c>
      <c r="T137" s="6" t="b">
        <f t="shared" si="2"/>
        <v>1</v>
      </c>
    </row>
    <row r="138" spans="1:20" s="6" customFormat="1" x14ac:dyDescent="0.2">
      <c r="A138" s="3">
        <f>IF(E138="○",COUNTIF(E$2:E138,"○"),"")</f>
        <v>134</v>
      </c>
      <c r="B138" s="4" t="s">
        <v>454</v>
      </c>
      <c r="C138" s="5" t="s">
        <v>195</v>
      </c>
      <c r="D138" s="5" t="s">
        <v>196</v>
      </c>
      <c r="E138" s="17" t="s">
        <v>474</v>
      </c>
      <c r="F138" s="17">
        <v>114</v>
      </c>
      <c r="G138" s="17"/>
      <c r="H138" s="4"/>
      <c r="I138" s="16" t="s">
        <v>673</v>
      </c>
      <c r="J138" s="16" t="s">
        <v>2060</v>
      </c>
      <c r="K138" s="19"/>
      <c r="L138" s="19"/>
      <c r="M138" s="19"/>
      <c r="N138" s="19"/>
      <c r="O138" s="16" t="s">
        <v>774</v>
      </c>
      <c r="P138" s="4"/>
      <c r="Q138" s="4"/>
      <c r="S138" s="6" t="s">
        <v>2647</v>
      </c>
      <c r="T138" s="6" t="b">
        <f t="shared" si="2"/>
        <v>1</v>
      </c>
    </row>
    <row r="139" spans="1:20" s="6" customFormat="1" x14ac:dyDescent="0.2">
      <c r="A139" s="3">
        <f>IF(E139="○",COUNTIF(E$2:E139,"○"),"")</f>
        <v>135</v>
      </c>
      <c r="B139" s="4" t="s">
        <v>454</v>
      </c>
      <c r="C139" s="5" t="s">
        <v>197</v>
      </c>
      <c r="D139" s="5" t="s">
        <v>198</v>
      </c>
      <c r="E139" s="17" t="s">
        <v>474</v>
      </c>
      <c r="F139" s="17">
        <v>115</v>
      </c>
      <c r="G139" s="17"/>
      <c r="H139" s="4"/>
      <c r="I139" s="16" t="s">
        <v>673</v>
      </c>
      <c r="J139" s="16" t="s">
        <v>2060</v>
      </c>
      <c r="K139" s="19"/>
      <c r="L139" s="19"/>
      <c r="M139" s="19"/>
      <c r="N139" s="19"/>
      <c r="O139" s="16" t="s">
        <v>774</v>
      </c>
      <c r="P139" s="4"/>
      <c r="Q139" s="4"/>
      <c r="S139" s="6" t="s">
        <v>2648</v>
      </c>
      <c r="T139" s="6" t="b">
        <f t="shared" si="2"/>
        <v>1</v>
      </c>
    </row>
    <row r="140" spans="1:20" s="6" customFormat="1" ht="26" x14ac:dyDescent="0.2">
      <c r="A140" s="3">
        <f>IF(E140="○",COUNTIF(E$2:E140,"○"),"")</f>
        <v>136</v>
      </c>
      <c r="B140" s="4" t="s">
        <v>454</v>
      </c>
      <c r="C140" s="5" t="s">
        <v>233</v>
      </c>
      <c r="D140" s="5" t="s">
        <v>234</v>
      </c>
      <c r="E140" s="17" t="s">
        <v>474</v>
      </c>
      <c r="F140" s="17">
        <v>133</v>
      </c>
      <c r="G140" s="17"/>
      <c r="H140" s="4"/>
      <c r="I140" s="16" t="s">
        <v>664</v>
      </c>
      <c r="J140" s="16" t="s">
        <v>2066</v>
      </c>
      <c r="K140" s="22" t="s">
        <v>474</v>
      </c>
      <c r="L140" s="22" t="s">
        <v>474</v>
      </c>
      <c r="M140" s="19"/>
      <c r="N140" s="19"/>
      <c r="O140" s="16"/>
      <c r="P140" s="4"/>
      <c r="Q140" s="4"/>
      <c r="S140" s="6" t="s">
        <v>2649</v>
      </c>
      <c r="T140" s="6" t="b">
        <f t="shared" si="2"/>
        <v>1</v>
      </c>
    </row>
    <row r="141" spans="1:20" s="6" customFormat="1" x14ac:dyDescent="0.2">
      <c r="A141" s="3">
        <f>IF(E141="○",COUNTIF(E$2:E141,"○"),"")</f>
        <v>137</v>
      </c>
      <c r="B141" s="4" t="s">
        <v>454</v>
      </c>
      <c r="C141" s="5" t="s">
        <v>235</v>
      </c>
      <c r="D141" s="5" t="s">
        <v>236</v>
      </c>
      <c r="E141" s="17" t="s">
        <v>474</v>
      </c>
      <c r="F141" s="17">
        <v>134</v>
      </c>
      <c r="G141" s="17"/>
      <c r="H141" s="4"/>
      <c r="I141" s="16" t="s">
        <v>663</v>
      </c>
      <c r="J141" s="16" t="s">
        <v>2060</v>
      </c>
      <c r="K141" s="19"/>
      <c r="L141" s="19"/>
      <c r="M141" s="19"/>
      <c r="N141" s="19"/>
      <c r="O141" s="16"/>
      <c r="P141" s="4"/>
      <c r="Q141" s="4"/>
      <c r="S141" s="6" t="s">
        <v>2650</v>
      </c>
      <c r="T141" s="6" t="b">
        <f t="shared" si="2"/>
        <v>1</v>
      </c>
    </row>
    <row r="142" spans="1:20" s="6" customFormat="1" ht="39.75" customHeight="1" x14ac:dyDescent="0.2">
      <c r="A142" s="3">
        <f>IF(E142="○",COUNTIF(E$2:E142,"○"),"")</f>
        <v>138</v>
      </c>
      <c r="B142" s="4" t="s">
        <v>237</v>
      </c>
      <c r="C142" s="5" t="s">
        <v>581</v>
      </c>
      <c r="D142" s="5" t="s">
        <v>238</v>
      </c>
      <c r="E142" s="17" t="s">
        <v>474</v>
      </c>
      <c r="F142" s="17">
        <v>136</v>
      </c>
      <c r="G142" s="17"/>
      <c r="H142" s="4"/>
      <c r="I142" s="16" t="s">
        <v>749</v>
      </c>
      <c r="J142" s="18" t="s">
        <v>2067</v>
      </c>
      <c r="K142" s="22" t="s">
        <v>474</v>
      </c>
      <c r="L142" s="22" t="s">
        <v>474</v>
      </c>
      <c r="M142" s="29"/>
      <c r="N142" s="22" t="s">
        <v>474</v>
      </c>
      <c r="O142" s="16"/>
      <c r="P142" s="5"/>
      <c r="Q142" s="5"/>
      <c r="S142" s="6" t="s">
        <v>2651</v>
      </c>
      <c r="T142" s="6" t="b">
        <f t="shared" si="2"/>
        <v>1</v>
      </c>
    </row>
    <row r="143" spans="1:20" s="6" customFormat="1" ht="39" x14ac:dyDescent="0.2">
      <c r="A143" s="3">
        <f>IF(E143="○",COUNTIF(E$2:E143,"○"),"")</f>
        <v>139</v>
      </c>
      <c r="B143" s="3" t="s">
        <v>237</v>
      </c>
      <c r="C143" s="5" t="s">
        <v>239</v>
      </c>
      <c r="D143" s="5" t="s">
        <v>240</v>
      </c>
      <c r="E143" s="17" t="s">
        <v>474</v>
      </c>
      <c r="F143" s="17">
        <v>137</v>
      </c>
      <c r="G143" s="17" t="s">
        <v>474</v>
      </c>
      <c r="H143" s="4">
        <v>51</v>
      </c>
      <c r="I143" s="18" t="s">
        <v>694</v>
      </c>
      <c r="J143" s="18" t="s">
        <v>2068</v>
      </c>
      <c r="K143" s="22" t="s">
        <v>474</v>
      </c>
      <c r="L143" s="22" t="s">
        <v>474</v>
      </c>
      <c r="M143" s="29"/>
      <c r="N143" s="22" t="s">
        <v>474</v>
      </c>
      <c r="O143" s="16"/>
      <c r="P143" s="16"/>
      <c r="Q143" s="16"/>
      <c r="S143" s="6" t="s">
        <v>2652</v>
      </c>
      <c r="T143" s="6" t="b">
        <f t="shared" si="2"/>
        <v>1</v>
      </c>
    </row>
    <row r="144" spans="1:20" s="6" customFormat="1" ht="39" x14ac:dyDescent="0.2">
      <c r="A144" s="3">
        <f>IF(E144="○",COUNTIF(E$2:E144,"○"),"")</f>
        <v>140</v>
      </c>
      <c r="B144" s="3" t="s">
        <v>237</v>
      </c>
      <c r="C144" s="5" t="s">
        <v>241</v>
      </c>
      <c r="D144" s="5" t="s">
        <v>242</v>
      </c>
      <c r="E144" s="17" t="s">
        <v>474</v>
      </c>
      <c r="F144" s="17">
        <v>138</v>
      </c>
      <c r="G144" s="17" t="s">
        <v>474</v>
      </c>
      <c r="H144" s="4">
        <v>52</v>
      </c>
      <c r="I144" s="18" t="s">
        <v>695</v>
      </c>
      <c r="J144" s="18" t="s">
        <v>2068</v>
      </c>
      <c r="K144" s="22" t="s">
        <v>474</v>
      </c>
      <c r="L144" s="22" t="s">
        <v>474</v>
      </c>
      <c r="M144" s="29"/>
      <c r="N144" s="22" t="s">
        <v>474</v>
      </c>
      <c r="O144" s="16"/>
      <c r="P144" s="16"/>
      <c r="Q144" s="16"/>
      <c r="S144" s="6" t="s">
        <v>2653</v>
      </c>
      <c r="T144" s="6" t="b">
        <f t="shared" si="2"/>
        <v>1</v>
      </c>
    </row>
    <row r="145" spans="1:20" s="6" customFormat="1" ht="78" x14ac:dyDescent="0.2">
      <c r="A145" s="3">
        <f>IF(E145="○",COUNTIF(E$2:E145,"○"),"")</f>
        <v>141</v>
      </c>
      <c r="B145" s="4" t="s">
        <v>899</v>
      </c>
      <c r="C145" s="5" t="s">
        <v>2099</v>
      </c>
      <c r="D145" s="5" t="s">
        <v>2100</v>
      </c>
      <c r="E145" s="17" t="s">
        <v>474</v>
      </c>
      <c r="F145" s="17">
        <v>178</v>
      </c>
      <c r="G145" s="17"/>
      <c r="H145" s="4"/>
      <c r="I145" s="16" t="s">
        <v>2101</v>
      </c>
      <c r="J145" s="18" t="s">
        <v>2067</v>
      </c>
      <c r="K145" s="22" t="s">
        <v>474</v>
      </c>
      <c r="L145" s="22" t="s">
        <v>474</v>
      </c>
      <c r="M145" s="29"/>
      <c r="N145" s="22" t="s">
        <v>474</v>
      </c>
      <c r="O145" s="5"/>
      <c r="P145" s="4"/>
      <c r="Q145" s="4"/>
      <c r="S145" s="6" t="s">
        <v>2654</v>
      </c>
      <c r="T145" s="6" t="b">
        <f t="shared" si="2"/>
        <v>1</v>
      </c>
    </row>
    <row r="146" spans="1:20" s="6" customFormat="1" ht="78" x14ac:dyDescent="0.2">
      <c r="A146" s="3">
        <f>IF(E146="○",COUNTIF(E$2:E146,"○"),"")</f>
        <v>142</v>
      </c>
      <c r="B146" s="4" t="s">
        <v>899</v>
      </c>
      <c r="C146" s="5" t="s">
        <v>2102</v>
      </c>
      <c r="D146" s="5" t="s">
        <v>2103</v>
      </c>
      <c r="E146" s="17" t="s">
        <v>474</v>
      </c>
      <c r="F146" s="17">
        <v>179</v>
      </c>
      <c r="G146" s="17"/>
      <c r="H146" s="4"/>
      <c r="I146" s="16" t="s">
        <v>2104</v>
      </c>
      <c r="J146" s="18" t="s">
        <v>2067</v>
      </c>
      <c r="K146" s="22" t="s">
        <v>474</v>
      </c>
      <c r="L146" s="22" t="s">
        <v>474</v>
      </c>
      <c r="M146" s="29"/>
      <c r="N146" s="22" t="s">
        <v>474</v>
      </c>
      <c r="O146" s="5"/>
      <c r="P146" s="4"/>
      <c r="Q146" s="4"/>
      <c r="S146" s="6" t="s">
        <v>2655</v>
      </c>
      <c r="T146" s="6" t="b">
        <f t="shared" si="2"/>
        <v>1</v>
      </c>
    </row>
    <row r="147" spans="1:20" s="6" customFormat="1" ht="78" x14ac:dyDescent="0.2">
      <c r="A147" s="3">
        <f>IF(E147="○",COUNTIF(E$2:E147,"○"),"")</f>
        <v>143</v>
      </c>
      <c r="B147" s="4" t="s">
        <v>899</v>
      </c>
      <c r="C147" s="5" t="s">
        <v>2105</v>
      </c>
      <c r="D147" s="5" t="s">
        <v>2106</v>
      </c>
      <c r="E147" s="17" t="s">
        <v>474</v>
      </c>
      <c r="F147" s="17">
        <v>180</v>
      </c>
      <c r="G147" s="17"/>
      <c r="H147" s="4"/>
      <c r="I147" s="16" t="s">
        <v>2107</v>
      </c>
      <c r="J147" s="18" t="s">
        <v>2067</v>
      </c>
      <c r="K147" s="22" t="s">
        <v>474</v>
      </c>
      <c r="L147" s="22" t="s">
        <v>474</v>
      </c>
      <c r="M147" s="29"/>
      <c r="N147" s="22" t="s">
        <v>474</v>
      </c>
      <c r="O147" s="5"/>
      <c r="P147" s="4"/>
      <c r="Q147" s="4"/>
      <c r="S147" s="6" t="s">
        <v>2656</v>
      </c>
      <c r="T147" s="6" t="b">
        <f t="shared" si="2"/>
        <v>1</v>
      </c>
    </row>
    <row r="148" spans="1:20" s="6" customFormat="1" ht="130" x14ac:dyDescent="0.2">
      <c r="A148" s="3">
        <f>IF(E148="○",COUNTIF(E$2:E148,"○"),"")</f>
        <v>144</v>
      </c>
      <c r="B148" s="3" t="s">
        <v>1204</v>
      </c>
      <c r="C148" s="58" t="s">
        <v>2480</v>
      </c>
      <c r="D148" s="5" t="s">
        <v>245</v>
      </c>
      <c r="E148" s="17" t="s">
        <v>474</v>
      </c>
      <c r="F148" s="17">
        <v>182</v>
      </c>
      <c r="G148" s="17" t="s">
        <v>474</v>
      </c>
      <c r="H148" s="4">
        <v>25</v>
      </c>
      <c r="I148" s="18" t="s">
        <v>2457</v>
      </c>
      <c r="J148" s="18" t="s">
        <v>2069</v>
      </c>
      <c r="K148" s="22" t="s">
        <v>474</v>
      </c>
      <c r="L148" s="22" t="s">
        <v>474</v>
      </c>
      <c r="M148" s="29"/>
      <c r="N148" s="22" t="s">
        <v>474</v>
      </c>
      <c r="O148" s="16" t="s">
        <v>2461</v>
      </c>
      <c r="P148" s="74" t="s">
        <v>2481</v>
      </c>
      <c r="Q148" s="58" t="s">
        <v>2526</v>
      </c>
      <c r="S148" s="6" t="s">
        <v>2657</v>
      </c>
      <c r="T148" s="6" t="b">
        <f t="shared" si="2"/>
        <v>1</v>
      </c>
    </row>
    <row r="149" spans="1:20" s="6" customFormat="1" ht="91" x14ac:dyDescent="0.2">
      <c r="A149" s="3">
        <f>IF(E149="○",COUNTIF(E$2:E149,"○"),"")</f>
        <v>145</v>
      </c>
      <c r="B149" s="4" t="s">
        <v>1204</v>
      </c>
      <c r="C149" s="5" t="s">
        <v>2887</v>
      </c>
      <c r="D149" s="5" t="s">
        <v>2458</v>
      </c>
      <c r="E149" s="17" t="s">
        <v>474</v>
      </c>
      <c r="F149" s="17">
        <v>183</v>
      </c>
      <c r="G149" s="17"/>
      <c r="H149" s="4"/>
      <c r="I149" s="16" t="s">
        <v>2109</v>
      </c>
      <c r="J149" s="18" t="s">
        <v>2069</v>
      </c>
      <c r="K149" s="22" t="s">
        <v>474</v>
      </c>
      <c r="L149" s="22" t="s">
        <v>474</v>
      </c>
      <c r="M149" s="29"/>
      <c r="N149" s="22" t="s">
        <v>474</v>
      </c>
      <c r="O149" s="5" t="s">
        <v>2460</v>
      </c>
      <c r="P149" s="24"/>
      <c r="Q149" s="24"/>
      <c r="S149" s="6" t="s">
        <v>2658</v>
      </c>
      <c r="T149" s="6" t="b">
        <f t="shared" si="2"/>
        <v>1</v>
      </c>
    </row>
    <row r="150" spans="1:20" s="6" customFormat="1" ht="91" x14ac:dyDescent="0.2">
      <c r="A150" s="3">
        <f>IF(E150="○",COUNTIF(E$2:E150,"○"),"")</f>
        <v>146</v>
      </c>
      <c r="B150" s="4" t="s">
        <v>1204</v>
      </c>
      <c r="C150" s="5" t="s">
        <v>248</v>
      </c>
      <c r="D150" s="5" t="s">
        <v>249</v>
      </c>
      <c r="E150" s="17" t="s">
        <v>474</v>
      </c>
      <c r="F150" s="17">
        <v>184</v>
      </c>
      <c r="G150" s="17"/>
      <c r="H150" s="4"/>
      <c r="I150" s="16" t="s">
        <v>2110</v>
      </c>
      <c r="J150" s="18" t="s">
        <v>2069</v>
      </c>
      <c r="K150" s="22" t="s">
        <v>474</v>
      </c>
      <c r="L150" s="22" t="s">
        <v>474</v>
      </c>
      <c r="M150" s="29"/>
      <c r="N150" s="22" t="s">
        <v>474</v>
      </c>
      <c r="O150" s="5"/>
      <c r="P150" s="4"/>
      <c r="Q150" s="4"/>
      <c r="S150" s="6" t="s">
        <v>2659</v>
      </c>
      <c r="T150" s="6" t="b">
        <f t="shared" si="2"/>
        <v>1</v>
      </c>
    </row>
    <row r="151" spans="1:20" s="6" customFormat="1" ht="130" x14ac:dyDescent="0.2">
      <c r="A151" s="3">
        <f>IF(E151="○",COUNTIF(E$2:E151,"○"),"")</f>
        <v>147</v>
      </c>
      <c r="B151" s="3" t="s">
        <v>1204</v>
      </c>
      <c r="C151" s="5" t="s">
        <v>250</v>
      </c>
      <c r="D151" s="5" t="s">
        <v>251</v>
      </c>
      <c r="E151" s="17" t="s">
        <v>474</v>
      </c>
      <c r="F151" s="17">
        <v>185</v>
      </c>
      <c r="G151" s="17" t="s">
        <v>474</v>
      </c>
      <c r="H151" s="4">
        <v>26</v>
      </c>
      <c r="I151" s="18" t="s">
        <v>2462</v>
      </c>
      <c r="J151" s="18" t="s">
        <v>2069</v>
      </c>
      <c r="K151" s="22" t="s">
        <v>474</v>
      </c>
      <c r="L151" s="22" t="s">
        <v>474</v>
      </c>
      <c r="M151" s="29"/>
      <c r="N151" s="22" t="s">
        <v>474</v>
      </c>
      <c r="O151" s="16" t="s">
        <v>2461</v>
      </c>
      <c r="P151" s="25"/>
      <c r="Q151" s="25"/>
      <c r="S151" s="6" t="s">
        <v>2660</v>
      </c>
      <c r="T151" s="6" t="b">
        <f t="shared" si="2"/>
        <v>1</v>
      </c>
    </row>
    <row r="152" spans="1:20" s="6" customFormat="1" ht="65" x14ac:dyDescent="0.2">
      <c r="A152" s="3">
        <f>IF(E152="○",COUNTIF(E$2:E152,"○"),"")</f>
        <v>148</v>
      </c>
      <c r="B152" s="4" t="s">
        <v>252</v>
      </c>
      <c r="C152" s="5" t="s">
        <v>253</v>
      </c>
      <c r="D152" s="5" t="s">
        <v>252</v>
      </c>
      <c r="E152" s="17" t="s">
        <v>474</v>
      </c>
      <c r="F152" s="17">
        <v>190</v>
      </c>
      <c r="G152" s="17"/>
      <c r="H152" s="4"/>
      <c r="I152" s="16" t="s">
        <v>752</v>
      </c>
      <c r="J152" s="16" t="s">
        <v>2070</v>
      </c>
      <c r="K152" s="22" t="s">
        <v>474</v>
      </c>
      <c r="L152" s="19"/>
      <c r="M152" s="22" t="s">
        <v>474</v>
      </c>
      <c r="N152" s="19"/>
      <c r="O152" s="16"/>
      <c r="P152" s="4"/>
      <c r="Q152" s="4"/>
      <c r="S152" s="6" t="s">
        <v>2661</v>
      </c>
      <c r="T152" s="6" t="b">
        <f t="shared" si="2"/>
        <v>1</v>
      </c>
    </row>
    <row r="153" spans="1:20" s="6" customFormat="1" ht="143" x14ac:dyDescent="0.2">
      <c r="A153" s="3">
        <f>IF(E153="○",COUNTIF(E$2:E153,"○"),"")</f>
        <v>149</v>
      </c>
      <c r="B153" s="4" t="s">
        <v>256</v>
      </c>
      <c r="C153" s="5" t="s">
        <v>455</v>
      </c>
      <c r="D153" s="5" t="s">
        <v>256</v>
      </c>
      <c r="E153" s="17" t="s">
        <v>474</v>
      </c>
      <c r="F153" s="17">
        <v>193</v>
      </c>
      <c r="G153" s="17"/>
      <c r="H153" s="4"/>
      <c r="I153" s="16" t="s">
        <v>974</v>
      </c>
      <c r="J153" s="16" t="s">
        <v>2112</v>
      </c>
      <c r="K153" s="22" t="s">
        <v>474</v>
      </c>
      <c r="L153" s="19"/>
      <c r="M153" s="22" t="s">
        <v>474</v>
      </c>
      <c r="N153" s="19"/>
      <c r="O153" s="16" t="s">
        <v>1094</v>
      </c>
      <c r="P153" s="16"/>
      <c r="Q153" s="16"/>
      <c r="S153" s="6" t="s">
        <v>2662</v>
      </c>
      <c r="T153" s="6" t="b">
        <f t="shared" si="2"/>
        <v>1</v>
      </c>
    </row>
    <row r="154" spans="1:20" s="6" customFormat="1" ht="91" x14ac:dyDescent="0.2">
      <c r="A154" s="56">
        <f>IF(E154="○",COUNTIF(E$2:E154,"○"),"")</f>
        <v>150</v>
      </c>
      <c r="B154" s="56" t="s">
        <v>256</v>
      </c>
      <c r="C154" s="58" t="s">
        <v>2490</v>
      </c>
      <c r="D154" s="58" t="s">
        <v>2487</v>
      </c>
      <c r="E154" s="59" t="s">
        <v>474</v>
      </c>
      <c r="F154" s="59">
        <v>193</v>
      </c>
      <c r="G154" s="59"/>
      <c r="H154" s="56"/>
      <c r="I154" s="76" t="s">
        <v>2486</v>
      </c>
      <c r="J154" s="76" t="s">
        <v>2112</v>
      </c>
      <c r="K154" s="77" t="s">
        <v>474</v>
      </c>
      <c r="L154" s="66"/>
      <c r="M154" s="77" t="s">
        <v>474</v>
      </c>
      <c r="N154" s="66"/>
      <c r="O154" s="76"/>
      <c r="P154" s="76" t="s">
        <v>2492</v>
      </c>
      <c r="Q154" s="76" t="s">
        <v>2526</v>
      </c>
      <c r="S154" s="6" t="s">
        <v>2663</v>
      </c>
      <c r="T154" s="6" t="b">
        <f t="shared" si="2"/>
        <v>1</v>
      </c>
    </row>
    <row r="155" spans="1:20" s="6" customFormat="1" ht="26" x14ac:dyDescent="0.2">
      <c r="A155" s="56">
        <f>IF(E155="○",COUNTIF(E$2:E155,"○"),"")</f>
        <v>151</v>
      </c>
      <c r="B155" s="56" t="s">
        <v>256</v>
      </c>
      <c r="C155" s="58" t="s">
        <v>2489</v>
      </c>
      <c r="D155" s="58" t="s">
        <v>2488</v>
      </c>
      <c r="E155" s="59" t="s">
        <v>474</v>
      </c>
      <c r="F155" s="59">
        <v>193</v>
      </c>
      <c r="G155" s="59"/>
      <c r="H155" s="56"/>
      <c r="I155" s="76" t="s">
        <v>2491</v>
      </c>
      <c r="J155" s="76" t="s">
        <v>2112</v>
      </c>
      <c r="K155" s="77" t="s">
        <v>474</v>
      </c>
      <c r="L155" s="66"/>
      <c r="M155" s="77" t="s">
        <v>474</v>
      </c>
      <c r="N155" s="66"/>
      <c r="O155" s="76"/>
      <c r="P155" s="76" t="s">
        <v>2492</v>
      </c>
      <c r="Q155" s="76" t="s">
        <v>2526</v>
      </c>
      <c r="S155" s="6" t="s">
        <v>2664</v>
      </c>
      <c r="T155" s="6" t="b">
        <f t="shared" si="2"/>
        <v>1</v>
      </c>
    </row>
    <row r="156" spans="1:20" s="6" customFormat="1" ht="57.75" customHeight="1" x14ac:dyDescent="0.2">
      <c r="A156" s="3">
        <f>IF(E156="○",COUNTIF(E$2:E156,"○"),"")</f>
        <v>152</v>
      </c>
      <c r="B156" s="4" t="s">
        <v>256</v>
      </c>
      <c r="C156" s="5" t="s">
        <v>257</v>
      </c>
      <c r="D156" s="5" t="s">
        <v>2113</v>
      </c>
      <c r="E156" s="17" t="s">
        <v>474</v>
      </c>
      <c r="F156" s="17">
        <v>194</v>
      </c>
      <c r="G156" s="17"/>
      <c r="H156" s="4"/>
      <c r="I156" s="16" t="s">
        <v>2114</v>
      </c>
      <c r="J156" s="16" t="s">
        <v>2115</v>
      </c>
      <c r="K156" s="22" t="s">
        <v>474</v>
      </c>
      <c r="L156" s="19"/>
      <c r="M156" s="22" t="s">
        <v>474</v>
      </c>
      <c r="N156" s="19"/>
      <c r="O156" s="16"/>
      <c r="P156" s="4"/>
      <c r="Q156" s="4"/>
      <c r="S156" s="6" t="s">
        <v>2665</v>
      </c>
      <c r="T156" s="6" t="b">
        <f t="shared" si="2"/>
        <v>1</v>
      </c>
    </row>
    <row r="157" spans="1:20" s="6" customFormat="1" ht="195" x14ac:dyDescent="0.2">
      <c r="A157" s="3">
        <f>IF(E157="○",COUNTIF(E$2:E157,"○"),"")</f>
        <v>153</v>
      </c>
      <c r="B157" s="3" t="s">
        <v>260</v>
      </c>
      <c r="C157" s="5" t="s">
        <v>261</v>
      </c>
      <c r="D157" s="5" t="s">
        <v>260</v>
      </c>
      <c r="E157" s="17" t="s">
        <v>474</v>
      </c>
      <c r="F157" s="17">
        <v>196</v>
      </c>
      <c r="G157" s="17" t="s">
        <v>474</v>
      </c>
      <c r="H157" s="4">
        <v>6</v>
      </c>
      <c r="I157" s="18" t="s">
        <v>2080</v>
      </c>
      <c r="J157" s="18" t="s">
        <v>2071</v>
      </c>
      <c r="K157" s="22" t="s">
        <v>474</v>
      </c>
      <c r="L157" s="29"/>
      <c r="M157" s="22" t="s">
        <v>474</v>
      </c>
      <c r="N157" s="29"/>
      <c r="O157" s="16"/>
      <c r="P157" s="18"/>
      <c r="Q157" s="18"/>
      <c r="S157" s="6" t="s">
        <v>2666</v>
      </c>
      <c r="T157" s="6" t="b">
        <f t="shared" si="2"/>
        <v>1</v>
      </c>
    </row>
    <row r="158" spans="1:20" s="6" customFormat="1" ht="117" x14ac:dyDescent="0.2">
      <c r="A158" s="3">
        <f>IF(E158="○",COUNTIF(E$2:E158,"○"),"")</f>
        <v>154</v>
      </c>
      <c r="B158" s="4" t="s">
        <v>263</v>
      </c>
      <c r="C158" s="5" t="s">
        <v>264</v>
      </c>
      <c r="D158" s="5" t="s">
        <v>263</v>
      </c>
      <c r="E158" s="17" t="s">
        <v>474</v>
      </c>
      <c r="F158" s="17">
        <v>198</v>
      </c>
      <c r="G158" s="17"/>
      <c r="H158" s="4"/>
      <c r="I158" s="16" t="s">
        <v>1091</v>
      </c>
      <c r="J158" s="18" t="s">
        <v>2069</v>
      </c>
      <c r="K158" s="22" t="s">
        <v>474</v>
      </c>
      <c r="L158" s="22" t="s">
        <v>474</v>
      </c>
      <c r="M158" s="22"/>
      <c r="N158" s="22" t="s">
        <v>474</v>
      </c>
      <c r="O158" s="18" t="s">
        <v>901</v>
      </c>
      <c r="P158" s="4"/>
      <c r="Q158" s="4"/>
      <c r="S158" s="6" t="s">
        <v>2667</v>
      </c>
      <c r="T158" s="6" t="b">
        <f t="shared" si="2"/>
        <v>1</v>
      </c>
    </row>
    <row r="159" spans="1:20" s="6" customFormat="1" ht="156" x14ac:dyDescent="0.2">
      <c r="A159" s="3">
        <f>IF(E159="○",COUNTIF(E$2:E159,"○"),"")</f>
        <v>155</v>
      </c>
      <c r="B159" s="5" t="s">
        <v>1208</v>
      </c>
      <c r="C159" s="5" t="s">
        <v>2116</v>
      </c>
      <c r="D159" s="5" t="s">
        <v>2117</v>
      </c>
      <c r="E159" s="17" t="s">
        <v>474</v>
      </c>
      <c r="F159" s="17">
        <v>199</v>
      </c>
      <c r="G159" s="17"/>
      <c r="H159" s="4"/>
      <c r="I159" s="18" t="s">
        <v>2118</v>
      </c>
      <c r="J159" s="18" t="s">
        <v>2067</v>
      </c>
      <c r="K159" s="22" t="s">
        <v>474</v>
      </c>
      <c r="L159" s="22" t="s">
        <v>474</v>
      </c>
      <c r="M159" s="19"/>
      <c r="N159" s="22" t="s">
        <v>474</v>
      </c>
      <c r="O159" s="16"/>
      <c r="P159" s="18"/>
      <c r="Q159" s="18"/>
      <c r="S159" s="6" t="s">
        <v>2668</v>
      </c>
      <c r="T159" s="6" t="b">
        <f t="shared" si="2"/>
        <v>1</v>
      </c>
    </row>
    <row r="160" spans="1:20" s="6" customFormat="1" ht="169" x14ac:dyDescent="0.2">
      <c r="A160" s="3">
        <f>IF(E160="○",COUNTIF(E$2:E160,"○"),"")</f>
        <v>156</v>
      </c>
      <c r="B160" s="5" t="s">
        <v>1208</v>
      </c>
      <c r="C160" s="5" t="s">
        <v>265</v>
      </c>
      <c r="D160" s="5" t="s">
        <v>2119</v>
      </c>
      <c r="E160" s="17" t="s">
        <v>474</v>
      </c>
      <c r="F160" s="17">
        <v>200</v>
      </c>
      <c r="G160" s="17"/>
      <c r="H160" s="4"/>
      <c r="I160" s="18" t="s">
        <v>2120</v>
      </c>
      <c r="J160" s="18" t="s">
        <v>2067</v>
      </c>
      <c r="K160" s="22" t="s">
        <v>474</v>
      </c>
      <c r="L160" s="22" t="s">
        <v>474</v>
      </c>
      <c r="M160" s="19"/>
      <c r="N160" s="22" t="s">
        <v>474</v>
      </c>
      <c r="O160" s="16"/>
      <c r="P160" s="4"/>
      <c r="Q160" s="4"/>
      <c r="S160" s="6" t="s">
        <v>2669</v>
      </c>
      <c r="T160" s="6" t="b">
        <f t="shared" si="2"/>
        <v>1</v>
      </c>
    </row>
    <row r="161" spans="1:20" s="6" customFormat="1" ht="169" x14ac:dyDescent="0.2">
      <c r="A161" s="3">
        <f>IF(E161="○",COUNTIF(E$2:E161,"○"),"")</f>
        <v>157</v>
      </c>
      <c r="B161" s="5" t="s">
        <v>1208</v>
      </c>
      <c r="C161" s="5" t="s">
        <v>266</v>
      </c>
      <c r="D161" s="5" t="s">
        <v>2121</v>
      </c>
      <c r="E161" s="17" t="s">
        <v>474</v>
      </c>
      <c r="F161" s="17">
        <v>201</v>
      </c>
      <c r="G161" s="17"/>
      <c r="H161" s="4"/>
      <c r="I161" s="18" t="s">
        <v>2122</v>
      </c>
      <c r="J161" s="18" t="s">
        <v>2067</v>
      </c>
      <c r="K161" s="22" t="s">
        <v>474</v>
      </c>
      <c r="L161" s="22" t="s">
        <v>474</v>
      </c>
      <c r="M161" s="19"/>
      <c r="N161" s="22" t="s">
        <v>474</v>
      </c>
      <c r="O161" s="16"/>
      <c r="P161" s="4"/>
      <c r="Q161" s="4"/>
      <c r="S161" s="6" t="s">
        <v>2670</v>
      </c>
      <c r="T161" s="6" t="b">
        <f t="shared" si="2"/>
        <v>1</v>
      </c>
    </row>
    <row r="162" spans="1:20" s="6" customFormat="1" ht="169" x14ac:dyDescent="0.2">
      <c r="A162" s="3">
        <f>IF(E162="○",COUNTIF(E$2:E162,"○"),"")</f>
        <v>158</v>
      </c>
      <c r="B162" s="5" t="s">
        <v>1208</v>
      </c>
      <c r="C162" s="5" t="s">
        <v>267</v>
      </c>
      <c r="D162" s="5" t="s">
        <v>2123</v>
      </c>
      <c r="E162" s="17" t="s">
        <v>474</v>
      </c>
      <c r="F162" s="17">
        <v>202</v>
      </c>
      <c r="G162" s="17"/>
      <c r="H162" s="4"/>
      <c r="I162" s="18" t="s">
        <v>2124</v>
      </c>
      <c r="J162" s="18" t="s">
        <v>2067</v>
      </c>
      <c r="K162" s="22" t="s">
        <v>474</v>
      </c>
      <c r="L162" s="22" t="s">
        <v>474</v>
      </c>
      <c r="M162" s="19"/>
      <c r="N162" s="22" t="s">
        <v>474</v>
      </c>
      <c r="O162" s="16"/>
      <c r="P162" s="4"/>
      <c r="Q162" s="4"/>
      <c r="S162" s="6" t="s">
        <v>2671</v>
      </c>
      <c r="T162" s="6" t="b">
        <f t="shared" si="2"/>
        <v>1</v>
      </c>
    </row>
    <row r="163" spans="1:20" s="6" customFormat="1" ht="156" x14ac:dyDescent="0.2">
      <c r="A163" s="3">
        <f>IF(E163="○",COUNTIF(E$2:E163,"○"),"")</f>
        <v>159</v>
      </c>
      <c r="B163" s="5" t="s">
        <v>1208</v>
      </c>
      <c r="C163" s="5" t="s">
        <v>268</v>
      </c>
      <c r="D163" s="5" t="s">
        <v>2125</v>
      </c>
      <c r="E163" s="17" t="s">
        <v>474</v>
      </c>
      <c r="F163" s="17">
        <v>203</v>
      </c>
      <c r="G163" s="17"/>
      <c r="H163" s="4"/>
      <c r="I163" s="18" t="s">
        <v>2126</v>
      </c>
      <c r="J163" s="18" t="s">
        <v>2067</v>
      </c>
      <c r="K163" s="22" t="s">
        <v>474</v>
      </c>
      <c r="L163" s="22" t="s">
        <v>474</v>
      </c>
      <c r="M163" s="19"/>
      <c r="N163" s="22" t="s">
        <v>474</v>
      </c>
      <c r="O163" s="16"/>
      <c r="P163" s="4"/>
      <c r="Q163" s="4"/>
      <c r="S163" s="6" t="s">
        <v>2672</v>
      </c>
      <c r="T163" s="6" t="b">
        <f t="shared" si="2"/>
        <v>1</v>
      </c>
    </row>
    <row r="164" spans="1:20" s="6" customFormat="1" ht="169" x14ac:dyDescent="0.2">
      <c r="A164" s="3">
        <f>IF(E164="○",COUNTIF(E$2:E164,"○"),"")</f>
        <v>160</v>
      </c>
      <c r="B164" s="5" t="s">
        <v>1208</v>
      </c>
      <c r="C164" s="5" t="s">
        <v>269</v>
      </c>
      <c r="D164" s="5" t="s">
        <v>2127</v>
      </c>
      <c r="E164" s="17" t="s">
        <v>474</v>
      </c>
      <c r="F164" s="17">
        <v>204</v>
      </c>
      <c r="G164" s="17"/>
      <c r="H164" s="4"/>
      <c r="I164" s="18" t="s">
        <v>2128</v>
      </c>
      <c r="J164" s="18" t="s">
        <v>2067</v>
      </c>
      <c r="K164" s="22" t="s">
        <v>474</v>
      </c>
      <c r="L164" s="22" t="s">
        <v>474</v>
      </c>
      <c r="M164" s="19"/>
      <c r="N164" s="22" t="s">
        <v>474</v>
      </c>
      <c r="O164" s="16"/>
      <c r="P164" s="4"/>
      <c r="Q164" s="4"/>
      <c r="S164" s="6" t="s">
        <v>2673</v>
      </c>
      <c r="T164" s="6" t="b">
        <f t="shared" si="2"/>
        <v>1</v>
      </c>
    </row>
    <row r="165" spans="1:20" s="6" customFormat="1" ht="156" x14ac:dyDescent="0.2">
      <c r="A165" s="3">
        <f>IF(E165="○",COUNTIF(E$2:E165,"○"),"")</f>
        <v>161</v>
      </c>
      <c r="B165" s="5" t="s">
        <v>1208</v>
      </c>
      <c r="C165" s="5" t="s">
        <v>270</v>
      </c>
      <c r="D165" s="5" t="s">
        <v>2129</v>
      </c>
      <c r="E165" s="17" t="s">
        <v>474</v>
      </c>
      <c r="F165" s="17">
        <v>205</v>
      </c>
      <c r="G165" s="17"/>
      <c r="H165" s="4"/>
      <c r="I165" s="18" t="s">
        <v>2130</v>
      </c>
      <c r="J165" s="18" t="s">
        <v>2067</v>
      </c>
      <c r="K165" s="22" t="s">
        <v>474</v>
      </c>
      <c r="L165" s="22" t="s">
        <v>474</v>
      </c>
      <c r="M165" s="19"/>
      <c r="N165" s="22" t="s">
        <v>474</v>
      </c>
      <c r="O165" s="16"/>
      <c r="P165" s="4"/>
      <c r="Q165" s="4"/>
      <c r="S165" s="6" t="s">
        <v>2674</v>
      </c>
      <c r="T165" s="6" t="b">
        <f t="shared" si="2"/>
        <v>1</v>
      </c>
    </row>
    <row r="166" spans="1:20" s="6" customFormat="1" ht="156" x14ac:dyDescent="0.2">
      <c r="A166" s="3">
        <f>IF(E166="○",COUNTIF(E$2:E166,"○"),"")</f>
        <v>162</v>
      </c>
      <c r="B166" s="5" t="s">
        <v>1208</v>
      </c>
      <c r="C166" s="5" t="s">
        <v>271</v>
      </c>
      <c r="D166" s="5" t="s">
        <v>2131</v>
      </c>
      <c r="E166" s="17" t="s">
        <v>474</v>
      </c>
      <c r="F166" s="17">
        <v>206</v>
      </c>
      <c r="G166" s="17"/>
      <c r="H166" s="4"/>
      <c r="I166" s="18" t="s">
        <v>2132</v>
      </c>
      <c r="J166" s="18" t="s">
        <v>2067</v>
      </c>
      <c r="K166" s="22" t="s">
        <v>474</v>
      </c>
      <c r="L166" s="22" t="s">
        <v>474</v>
      </c>
      <c r="M166" s="19"/>
      <c r="N166" s="22" t="s">
        <v>474</v>
      </c>
      <c r="O166" s="16"/>
      <c r="P166" s="4"/>
      <c r="Q166" s="4"/>
      <c r="S166" s="6" t="s">
        <v>2675</v>
      </c>
      <c r="T166" s="6" t="b">
        <f t="shared" si="2"/>
        <v>1</v>
      </c>
    </row>
    <row r="167" spans="1:20" s="6" customFormat="1" ht="156" x14ac:dyDescent="0.2">
      <c r="A167" s="3">
        <f>IF(E167="○",COUNTIF(E$2:E167,"○"),"")</f>
        <v>163</v>
      </c>
      <c r="B167" s="5" t="s">
        <v>1208</v>
      </c>
      <c r="C167" s="5" t="s">
        <v>272</v>
      </c>
      <c r="D167" s="5" t="s">
        <v>2133</v>
      </c>
      <c r="E167" s="17" t="s">
        <v>474</v>
      </c>
      <c r="F167" s="17">
        <v>207</v>
      </c>
      <c r="G167" s="17"/>
      <c r="H167" s="4"/>
      <c r="I167" s="18" t="s">
        <v>2134</v>
      </c>
      <c r="J167" s="18" t="s">
        <v>2067</v>
      </c>
      <c r="K167" s="22" t="s">
        <v>474</v>
      </c>
      <c r="L167" s="22" t="s">
        <v>474</v>
      </c>
      <c r="M167" s="19"/>
      <c r="N167" s="22" t="s">
        <v>474</v>
      </c>
      <c r="O167" s="16"/>
      <c r="P167" s="4"/>
      <c r="Q167" s="4"/>
      <c r="S167" s="6" t="s">
        <v>2676</v>
      </c>
      <c r="T167" s="6" t="b">
        <f t="shared" si="2"/>
        <v>1</v>
      </c>
    </row>
    <row r="168" spans="1:20" s="6" customFormat="1" ht="169" x14ac:dyDescent="0.2">
      <c r="A168" s="3">
        <f>IF(E168="○",COUNTIF(E$2:E168,"○"),"")</f>
        <v>164</v>
      </c>
      <c r="B168" s="5" t="s">
        <v>1208</v>
      </c>
      <c r="C168" s="5" t="s">
        <v>273</v>
      </c>
      <c r="D168" s="5" t="s">
        <v>2135</v>
      </c>
      <c r="E168" s="17" t="s">
        <v>474</v>
      </c>
      <c r="F168" s="17">
        <v>208</v>
      </c>
      <c r="G168" s="17"/>
      <c r="H168" s="4"/>
      <c r="I168" s="18" t="s">
        <v>2136</v>
      </c>
      <c r="J168" s="18" t="s">
        <v>2067</v>
      </c>
      <c r="K168" s="22" t="s">
        <v>474</v>
      </c>
      <c r="L168" s="22" t="s">
        <v>474</v>
      </c>
      <c r="M168" s="19"/>
      <c r="N168" s="22" t="s">
        <v>474</v>
      </c>
      <c r="O168" s="16"/>
      <c r="P168" s="4"/>
      <c r="Q168" s="4"/>
      <c r="S168" s="6" t="s">
        <v>2677</v>
      </c>
      <c r="T168" s="6" t="b">
        <f t="shared" si="2"/>
        <v>1</v>
      </c>
    </row>
    <row r="169" spans="1:20" s="6" customFormat="1" ht="169" x14ac:dyDescent="0.2">
      <c r="A169" s="3">
        <f>IF(E169="○",COUNTIF(E$2:E169,"○"),"")</f>
        <v>165</v>
      </c>
      <c r="B169" s="5" t="s">
        <v>1208</v>
      </c>
      <c r="C169" s="5" t="s">
        <v>274</v>
      </c>
      <c r="D169" s="5" t="s">
        <v>2137</v>
      </c>
      <c r="E169" s="17" t="s">
        <v>474</v>
      </c>
      <c r="F169" s="17">
        <v>209</v>
      </c>
      <c r="G169" s="17"/>
      <c r="H169" s="4"/>
      <c r="I169" s="18" t="s">
        <v>2138</v>
      </c>
      <c r="J169" s="18" t="s">
        <v>2067</v>
      </c>
      <c r="K169" s="22" t="s">
        <v>474</v>
      </c>
      <c r="L169" s="22" t="s">
        <v>474</v>
      </c>
      <c r="M169" s="19"/>
      <c r="N169" s="22" t="s">
        <v>474</v>
      </c>
      <c r="O169" s="16"/>
      <c r="P169" s="4"/>
      <c r="Q169" s="4"/>
      <c r="S169" s="6" t="s">
        <v>2678</v>
      </c>
      <c r="T169" s="6" t="b">
        <f t="shared" si="2"/>
        <v>1</v>
      </c>
    </row>
    <row r="170" spans="1:20" s="6" customFormat="1" ht="169" x14ac:dyDescent="0.2">
      <c r="A170" s="3">
        <f>IF(E170="○",COUNTIF(E$2:E170,"○"),"")</f>
        <v>166</v>
      </c>
      <c r="B170" s="5" t="s">
        <v>1208</v>
      </c>
      <c r="C170" s="5" t="s">
        <v>275</v>
      </c>
      <c r="D170" s="5" t="s">
        <v>2139</v>
      </c>
      <c r="E170" s="17" t="s">
        <v>474</v>
      </c>
      <c r="F170" s="17">
        <v>210</v>
      </c>
      <c r="G170" s="17"/>
      <c r="H170" s="4"/>
      <c r="I170" s="18" t="s">
        <v>2140</v>
      </c>
      <c r="J170" s="18" t="s">
        <v>2067</v>
      </c>
      <c r="K170" s="22" t="s">
        <v>474</v>
      </c>
      <c r="L170" s="22" t="s">
        <v>474</v>
      </c>
      <c r="M170" s="19"/>
      <c r="N170" s="22" t="s">
        <v>474</v>
      </c>
      <c r="O170" s="16"/>
      <c r="P170" s="4"/>
      <c r="Q170" s="4"/>
      <c r="S170" s="6" t="s">
        <v>2679</v>
      </c>
      <c r="T170" s="6" t="b">
        <f t="shared" si="2"/>
        <v>1</v>
      </c>
    </row>
    <row r="171" spans="1:20" s="6" customFormat="1" ht="156" x14ac:dyDescent="0.2">
      <c r="A171" s="3">
        <f>IF(E171="○",COUNTIF(E$2:E171,"○"),"")</f>
        <v>167</v>
      </c>
      <c r="B171" s="5" t="s">
        <v>1208</v>
      </c>
      <c r="C171" s="5" t="s">
        <v>276</v>
      </c>
      <c r="D171" s="5" t="s">
        <v>2141</v>
      </c>
      <c r="E171" s="17" t="s">
        <v>474</v>
      </c>
      <c r="F171" s="17">
        <v>211</v>
      </c>
      <c r="G171" s="17"/>
      <c r="H171" s="4"/>
      <c r="I171" s="18" t="s">
        <v>2142</v>
      </c>
      <c r="J171" s="18" t="s">
        <v>2067</v>
      </c>
      <c r="K171" s="22" t="s">
        <v>474</v>
      </c>
      <c r="L171" s="22" t="s">
        <v>474</v>
      </c>
      <c r="M171" s="19"/>
      <c r="N171" s="22" t="s">
        <v>474</v>
      </c>
      <c r="O171" s="16"/>
      <c r="P171" s="4"/>
      <c r="Q171" s="4"/>
      <c r="S171" s="6" t="s">
        <v>2680</v>
      </c>
      <c r="T171" s="6" t="b">
        <f t="shared" si="2"/>
        <v>1</v>
      </c>
    </row>
    <row r="172" spans="1:20" s="6" customFormat="1" ht="156" x14ac:dyDescent="0.2">
      <c r="A172" s="3">
        <f>IF(E172="○",COUNTIF(E$2:E172,"○"),"")</f>
        <v>168</v>
      </c>
      <c r="B172" s="5" t="s">
        <v>1208</v>
      </c>
      <c r="C172" s="5" t="s">
        <v>277</v>
      </c>
      <c r="D172" s="5" t="s">
        <v>2143</v>
      </c>
      <c r="E172" s="17" t="s">
        <v>474</v>
      </c>
      <c r="F172" s="17">
        <v>212</v>
      </c>
      <c r="G172" s="17"/>
      <c r="H172" s="4"/>
      <c r="I172" s="18" t="s">
        <v>2144</v>
      </c>
      <c r="J172" s="18" t="s">
        <v>2067</v>
      </c>
      <c r="K172" s="22" t="s">
        <v>474</v>
      </c>
      <c r="L172" s="22" t="s">
        <v>474</v>
      </c>
      <c r="M172" s="19"/>
      <c r="N172" s="22" t="s">
        <v>474</v>
      </c>
      <c r="O172" s="18" t="s">
        <v>1209</v>
      </c>
      <c r="P172" s="4"/>
      <c r="Q172" s="4"/>
      <c r="S172" s="6" t="s">
        <v>2681</v>
      </c>
      <c r="T172" s="6" t="b">
        <f t="shared" si="2"/>
        <v>1</v>
      </c>
    </row>
    <row r="173" spans="1:20" s="6" customFormat="1" ht="169" x14ac:dyDescent="0.2">
      <c r="A173" s="3">
        <f>IF(E173="○",COUNTIF(E$2:E173,"○"),"")</f>
        <v>169</v>
      </c>
      <c r="B173" s="5" t="s">
        <v>1208</v>
      </c>
      <c r="C173" s="5" t="s">
        <v>278</v>
      </c>
      <c r="D173" s="5" t="s">
        <v>2145</v>
      </c>
      <c r="E173" s="17" t="s">
        <v>474</v>
      </c>
      <c r="F173" s="17">
        <v>213</v>
      </c>
      <c r="G173" s="17"/>
      <c r="H173" s="4"/>
      <c r="I173" s="18" t="s">
        <v>2146</v>
      </c>
      <c r="J173" s="18" t="s">
        <v>2067</v>
      </c>
      <c r="K173" s="22" t="s">
        <v>474</v>
      </c>
      <c r="L173" s="22" t="s">
        <v>474</v>
      </c>
      <c r="M173" s="19"/>
      <c r="N173" s="22" t="s">
        <v>474</v>
      </c>
      <c r="O173" s="16"/>
      <c r="P173" s="4"/>
      <c r="Q173" s="4"/>
      <c r="S173" s="6" t="s">
        <v>2682</v>
      </c>
      <c r="T173" s="6" t="b">
        <f t="shared" si="2"/>
        <v>1</v>
      </c>
    </row>
    <row r="174" spans="1:20" s="6" customFormat="1" ht="156" x14ac:dyDescent="0.2">
      <c r="A174" s="3">
        <f>IF(E174="○",COUNTIF(E$2:E174,"○"),"")</f>
        <v>170</v>
      </c>
      <c r="B174" s="5" t="s">
        <v>1208</v>
      </c>
      <c r="C174" s="5" t="s">
        <v>279</v>
      </c>
      <c r="D174" s="5" t="s">
        <v>2147</v>
      </c>
      <c r="E174" s="17" t="s">
        <v>474</v>
      </c>
      <c r="F174" s="17">
        <v>214</v>
      </c>
      <c r="G174" s="17"/>
      <c r="H174" s="4"/>
      <c r="I174" s="18" t="s">
        <v>2148</v>
      </c>
      <c r="J174" s="18" t="s">
        <v>2067</v>
      </c>
      <c r="K174" s="22" t="s">
        <v>474</v>
      </c>
      <c r="L174" s="22" t="s">
        <v>474</v>
      </c>
      <c r="M174" s="19"/>
      <c r="N174" s="22" t="s">
        <v>474</v>
      </c>
      <c r="O174" s="18" t="s">
        <v>1210</v>
      </c>
      <c r="P174" s="4"/>
      <c r="Q174" s="4"/>
      <c r="S174" s="6" t="s">
        <v>2683</v>
      </c>
      <c r="T174" s="6" t="b">
        <f t="shared" si="2"/>
        <v>1</v>
      </c>
    </row>
    <row r="175" spans="1:20" s="6" customFormat="1" ht="156" x14ac:dyDescent="0.2">
      <c r="A175" s="3">
        <f>IF(E175="○",COUNTIF(E$2:E175,"○"),"")</f>
        <v>171</v>
      </c>
      <c r="B175" s="5" t="s">
        <v>1208</v>
      </c>
      <c r="C175" s="5" t="s">
        <v>280</v>
      </c>
      <c r="D175" s="5" t="s">
        <v>2149</v>
      </c>
      <c r="E175" s="17" t="s">
        <v>474</v>
      </c>
      <c r="F175" s="17">
        <v>215</v>
      </c>
      <c r="G175" s="17"/>
      <c r="H175" s="4"/>
      <c r="I175" s="18" t="s">
        <v>2150</v>
      </c>
      <c r="J175" s="18" t="s">
        <v>2067</v>
      </c>
      <c r="K175" s="22" t="s">
        <v>474</v>
      </c>
      <c r="L175" s="22" t="s">
        <v>474</v>
      </c>
      <c r="M175" s="19"/>
      <c r="N175" s="22" t="s">
        <v>474</v>
      </c>
      <c r="O175" s="16"/>
      <c r="P175" s="4"/>
      <c r="Q175" s="4"/>
      <c r="S175" s="6" t="s">
        <v>2684</v>
      </c>
      <c r="T175" s="6" t="b">
        <f t="shared" si="2"/>
        <v>1</v>
      </c>
    </row>
    <row r="176" spans="1:20" s="6" customFormat="1" ht="247" x14ac:dyDescent="0.2">
      <c r="A176" s="3">
        <f>IF(E176="○",COUNTIF(E$2:E176,"○"),"")</f>
        <v>172</v>
      </c>
      <c r="B176" s="5" t="s">
        <v>1208</v>
      </c>
      <c r="C176" s="5" t="s">
        <v>1621</v>
      </c>
      <c r="D176" s="4" t="s">
        <v>2042</v>
      </c>
      <c r="E176" s="17" t="s">
        <v>474</v>
      </c>
      <c r="F176" s="17">
        <v>216</v>
      </c>
      <c r="G176" s="17"/>
      <c r="H176" s="4"/>
      <c r="I176" s="16" t="s">
        <v>1090</v>
      </c>
      <c r="J176" s="16" t="s">
        <v>2070</v>
      </c>
      <c r="K176" s="19" t="s">
        <v>474</v>
      </c>
      <c r="L176" s="19" t="s">
        <v>474</v>
      </c>
      <c r="M176" s="19" t="s">
        <v>474</v>
      </c>
      <c r="N176" s="19"/>
      <c r="O176" s="16"/>
      <c r="P176" s="16"/>
      <c r="Q176" s="16"/>
      <c r="S176" s="6" t="s">
        <v>2685</v>
      </c>
      <c r="T176" s="6" t="b">
        <f t="shared" si="2"/>
        <v>1</v>
      </c>
    </row>
    <row r="177" spans="1:20" s="6" customFormat="1" ht="91" x14ac:dyDescent="0.2">
      <c r="A177" s="3">
        <f>IF(E177="○",COUNTIF(E$2:E177,"○"),"")</f>
        <v>173</v>
      </c>
      <c r="B177" s="4" t="s">
        <v>281</v>
      </c>
      <c r="C177" s="5" t="s">
        <v>282</v>
      </c>
      <c r="D177" s="5" t="s">
        <v>283</v>
      </c>
      <c r="E177" s="17" t="s">
        <v>474</v>
      </c>
      <c r="F177" s="17">
        <v>220</v>
      </c>
      <c r="G177" s="17"/>
      <c r="H177" s="4"/>
      <c r="I177" s="16" t="s">
        <v>781</v>
      </c>
      <c r="J177" s="18" t="s">
        <v>2069</v>
      </c>
      <c r="K177" s="22" t="s">
        <v>474</v>
      </c>
      <c r="L177" s="22" t="s">
        <v>474</v>
      </c>
      <c r="M177" s="22"/>
      <c r="N177" s="22" t="s">
        <v>474</v>
      </c>
      <c r="O177" s="5"/>
      <c r="P177" s="16"/>
      <c r="Q177" s="16"/>
      <c r="S177" s="6" t="s">
        <v>2686</v>
      </c>
      <c r="T177" s="6" t="b">
        <f t="shared" si="2"/>
        <v>1</v>
      </c>
    </row>
    <row r="178" spans="1:20" s="6" customFormat="1" ht="52" x14ac:dyDescent="0.2">
      <c r="A178" s="3">
        <f>IF(E178="○",COUNTIF(E$2:E178,"○"),"")</f>
        <v>174</v>
      </c>
      <c r="B178" s="4" t="s">
        <v>281</v>
      </c>
      <c r="C178" s="5" t="s">
        <v>284</v>
      </c>
      <c r="D178" s="5" t="s">
        <v>285</v>
      </c>
      <c r="E178" s="17" t="s">
        <v>474</v>
      </c>
      <c r="F178" s="17">
        <v>221</v>
      </c>
      <c r="G178" s="17"/>
      <c r="H178" s="4"/>
      <c r="I178" s="16" t="s">
        <v>782</v>
      </c>
      <c r="J178" s="18" t="s">
        <v>2069</v>
      </c>
      <c r="K178" s="22" t="s">
        <v>474</v>
      </c>
      <c r="L178" s="22" t="s">
        <v>474</v>
      </c>
      <c r="M178" s="22"/>
      <c r="N178" s="22" t="s">
        <v>474</v>
      </c>
      <c r="O178" s="5"/>
      <c r="P178" s="16"/>
      <c r="Q178" s="16"/>
      <c r="S178" s="6" t="s">
        <v>2687</v>
      </c>
      <c r="T178" s="6" t="b">
        <f t="shared" si="2"/>
        <v>1</v>
      </c>
    </row>
    <row r="179" spans="1:20" s="6" customFormat="1" ht="78" x14ac:dyDescent="0.2">
      <c r="A179" s="3">
        <f>IF(E179="○",COUNTIF(E$2:E179,"○"),"")</f>
        <v>175</v>
      </c>
      <c r="B179" s="4" t="s">
        <v>281</v>
      </c>
      <c r="C179" s="5" t="s">
        <v>286</v>
      </c>
      <c r="D179" s="5" t="s">
        <v>287</v>
      </c>
      <c r="E179" s="17" t="s">
        <v>474</v>
      </c>
      <c r="F179" s="17">
        <v>223</v>
      </c>
      <c r="G179" s="17"/>
      <c r="H179" s="4"/>
      <c r="I179" s="16" t="s">
        <v>2151</v>
      </c>
      <c r="J179" s="18" t="s">
        <v>2069</v>
      </c>
      <c r="K179" s="22" t="s">
        <v>474</v>
      </c>
      <c r="L179" s="22" t="s">
        <v>474</v>
      </c>
      <c r="M179" s="22"/>
      <c r="N179" s="22" t="s">
        <v>474</v>
      </c>
      <c r="O179" s="5"/>
      <c r="P179" s="16"/>
      <c r="Q179" s="16"/>
      <c r="S179" s="6" t="s">
        <v>2688</v>
      </c>
      <c r="T179" s="6" t="b">
        <f t="shared" si="2"/>
        <v>1</v>
      </c>
    </row>
    <row r="180" spans="1:20" s="6" customFormat="1" ht="78" x14ac:dyDescent="0.2">
      <c r="A180" s="3">
        <f>IF(E180="○",COUNTIF(E$2:E180,"○"),"")</f>
        <v>176</v>
      </c>
      <c r="B180" s="4" t="s">
        <v>281</v>
      </c>
      <c r="C180" s="5" t="s">
        <v>288</v>
      </c>
      <c r="D180" s="5" t="s">
        <v>979</v>
      </c>
      <c r="E180" s="17" t="s">
        <v>474</v>
      </c>
      <c r="F180" s="17">
        <v>224</v>
      </c>
      <c r="G180" s="17"/>
      <c r="H180" s="4"/>
      <c r="I180" s="16" t="s">
        <v>2152</v>
      </c>
      <c r="J180" s="18" t="s">
        <v>2069</v>
      </c>
      <c r="K180" s="22" t="s">
        <v>474</v>
      </c>
      <c r="L180" s="22" t="s">
        <v>474</v>
      </c>
      <c r="M180" s="22"/>
      <c r="N180" s="22" t="s">
        <v>474</v>
      </c>
      <c r="O180" s="5"/>
      <c r="P180" s="16"/>
      <c r="Q180" s="16"/>
      <c r="S180" s="6" t="s">
        <v>2689</v>
      </c>
      <c r="T180" s="6" t="b">
        <f t="shared" si="2"/>
        <v>1</v>
      </c>
    </row>
    <row r="181" spans="1:20" s="6" customFormat="1" ht="91" x14ac:dyDescent="0.2">
      <c r="A181" s="3">
        <f>IF(E181="○",COUNTIF(E$2:E181,"○"),"")</f>
        <v>177</v>
      </c>
      <c r="B181" s="4" t="s">
        <v>281</v>
      </c>
      <c r="C181" s="5" t="s">
        <v>2153</v>
      </c>
      <c r="D181" s="5" t="s">
        <v>2154</v>
      </c>
      <c r="E181" s="17" t="s">
        <v>474</v>
      </c>
      <c r="F181" s="17">
        <v>225</v>
      </c>
      <c r="G181" s="17"/>
      <c r="H181" s="4"/>
      <c r="I181" s="18" t="s">
        <v>2155</v>
      </c>
      <c r="J181" s="18" t="s">
        <v>2069</v>
      </c>
      <c r="K181" s="22" t="s">
        <v>474</v>
      </c>
      <c r="L181" s="22" t="s">
        <v>474</v>
      </c>
      <c r="M181" s="22"/>
      <c r="N181" s="22" t="s">
        <v>474</v>
      </c>
      <c r="O181" s="5"/>
      <c r="P181" s="16"/>
      <c r="Q181" s="16"/>
      <c r="S181" s="6" t="s">
        <v>2690</v>
      </c>
      <c r="T181" s="6" t="b">
        <f t="shared" si="2"/>
        <v>1</v>
      </c>
    </row>
    <row r="182" spans="1:20" s="6" customFormat="1" ht="78" x14ac:dyDescent="0.2">
      <c r="A182" s="3">
        <f>IF(E182="○",COUNTIF(E$2:E182,"○"),"")</f>
        <v>178</v>
      </c>
      <c r="B182" s="4" t="s">
        <v>281</v>
      </c>
      <c r="C182" s="5" t="s">
        <v>2156</v>
      </c>
      <c r="D182" s="5" t="s">
        <v>2157</v>
      </c>
      <c r="E182" s="17" t="s">
        <v>474</v>
      </c>
      <c r="F182" s="17">
        <v>226</v>
      </c>
      <c r="G182" s="17"/>
      <c r="H182" s="4"/>
      <c r="I182" s="16" t="s">
        <v>2158</v>
      </c>
      <c r="J182" s="18" t="s">
        <v>2069</v>
      </c>
      <c r="K182" s="22" t="s">
        <v>474</v>
      </c>
      <c r="L182" s="22" t="s">
        <v>474</v>
      </c>
      <c r="M182" s="22"/>
      <c r="N182" s="22" t="s">
        <v>474</v>
      </c>
      <c r="O182" s="5"/>
      <c r="P182" s="16"/>
      <c r="Q182" s="16"/>
      <c r="S182" s="6" t="s">
        <v>2691</v>
      </c>
      <c r="T182" s="6" t="b">
        <f t="shared" si="2"/>
        <v>1</v>
      </c>
    </row>
    <row r="183" spans="1:20" s="6" customFormat="1" ht="91" x14ac:dyDescent="0.2">
      <c r="A183" s="3">
        <f>IF(E183="○",COUNTIF(E$2:E183,"○"),"")</f>
        <v>179</v>
      </c>
      <c r="B183" s="4" t="s">
        <v>281</v>
      </c>
      <c r="C183" s="5" t="s">
        <v>2159</v>
      </c>
      <c r="D183" s="5" t="s">
        <v>2160</v>
      </c>
      <c r="E183" s="17" t="s">
        <v>474</v>
      </c>
      <c r="F183" s="17">
        <v>227</v>
      </c>
      <c r="G183" s="17"/>
      <c r="H183" s="4"/>
      <c r="I183" s="16" t="s">
        <v>2161</v>
      </c>
      <c r="J183" s="18" t="s">
        <v>2069</v>
      </c>
      <c r="K183" s="22" t="s">
        <v>474</v>
      </c>
      <c r="L183" s="22" t="s">
        <v>474</v>
      </c>
      <c r="M183" s="22"/>
      <c r="N183" s="22" t="s">
        <v>474</v>
      </c>
      <c r="O183" s="5"/>
      <c r="P183" s="16"/>
      <c r="Q183" s="16"/>
      <c r="S183" s="6" t="s">
        <v>2692</v>
      </c>
      <c r="T183" s="6" t="b">
        <f t="shared" si="2"/>
        <v>1</v>
      </c>
    </row>
    <row r="184" spans="1:20" s="6" customFormat="1" ht="78" x14ac:dyDescent="0.2">
      <c r="A184" s="3">
        <f>IF(E184="○",COUNTIF(E$2:E184,"○"),"")</f>
        <v>180</v>
      </c>
      <c r="B184" s="4" t="s">
        <v>281</v>
      </c>
      <c r="C184" s="5" t="s">
        <v>289</v>
      </c>
      <c r="D184" s="5" t="s">
        <v>987</v>
      </c>
      <c r="E184" s="17" t="s">
        <v>474</v>
      </c>
      <c r="F184" s="17">
        <v>228</v>
      </c>
      <c r="G184" s="17"/>
      <c r="H184" s="4"/>
      <c r="I184" s="16" t="s">
        <v>2162</v>
      </c>
      <c r="J184" s="18" t="s">
        <v>2069</v>
      </c>
      <c r="K184" s="22" t="s">
        <v>474</v>
      </c>
      <c r="L184" s="22" t="s">
        <v>474</v>
      </c>
      <c r="M184" s="22"/>
      <c r="N184" s="22" t="s">
        <v>474</v>
      </c>
      <c r="O184" s="5"/>
      <c r="P184" s="16"/>
      <c r="Q184" s="16"/>
      <c r="S184" s="6" t="s">
        <v>2693</v>
      </c>
      <c r="T184" s="6" t="b">
        <f t="shared" si="2"/>
        <v>1</v>
      </c>
    </row>
    <row r="185" spans="1:20" s="6" customFormat="1" ht="78" x14ac:dyDescent="0.2">
      <c r="A185" s="3">
        <f>IF(E185="○",COUNTIF(E$2:E185,"○"),"")</f>
        <v>181</v>
      </c>
      <c r="B185" s="4" t="s">
        <v>281</v>
      </c>
      <c r="C185" s="5" t="s">
        <v>290</v>
      </c>
      <c r="D185" s="5" t="s">
        <v>991</v>
      </c>
      <c r="E185" s="17" t="s">
        <v>474</v>
      </c>
      <c r="F185" s="17">
        <v>229</v>
      </c>
      <c r="G185" s="17"/>
      <c r="H185" s="4"/>
      <c r="I185" s="16" t="s">
        <v>2163</v>
      </c>
      <c r="J185" s="18" t="s">
        <v>2069</v>
      </c>
      <c r="K185" s="22" t="s">
        <v>474</v>
      </c>
      <c r="L185" s="22" t="s">
        <v>474</v>
      </c>
      <c r="M185" s="22"/>
      <c r="N185" s="22" t="s">
        <v>474</v>
      </c>
      <c r="O185" s="5"/>
      <c r="P185" s="16"/>
      <c r="Q185" s="16"/>
      <c r="S185" s="6" t="s">
        <v>2694</v>
      </c>
      <c r="T185" s="6" t="b">
        <f t="shared" si="2"/>
        <v>1</v>
      </c>
    </row>
    <row r="186" spans="1:20" s="6" customFormat="1" ht="91" x14ac:dyDescent="0.2">
      <c r="A186" s="3">
        <f>IF(E186="○",COUNTIF(E$2:E186,"○"),"")</f>
        <v>182</v>
      </c>
      <c r="B186" s="4" t="s">
        <v>281</v>
      </c>
      <c r="C186" s="5" t="s">
        <v>2164</v>
      </c>
      <c r="D186" s="5" t="s">
        <v>2165</v>
      </c>
      <c r="E186" s="17" t="s">
        <v>474</v>
      </c>
      <c r="F186" s="17">
        <v>230</v>
      </c>
      <c r="G186" s="17"/>
      <c r="H186" s="4"/>
      <c r="I186" s="16" t="s">
        <v>2166</v>
      </c>
      <c r="J186" s="18" t="s">
        <v>2069</v>
      </c>
      <c r="K186" s="22" t="s">
        <v>474</v>
      </c>
      <c r="L186" s="22" t="s">
        <v>474</v>
      </c>
      <c r="M186" s="22"/>
      <c r="N186" s="22" t="s">
        <v>474</v>
      </c>
      <c r="O186" s="5"/>
      <c r="P186" s="16"/>
      <c r="Q186" s="16"/>
      <c r="S186" s="6" t="s">
        <v>2695</v>
      </c>
      <c r="T186" s="6" t="b">
        <f t="shared" si="2"/>
        <v>1</v>
      </c>
    </row>
    <row r="187" spans="1:20" s="6" customFormat="1" ht="91" x14ac:dyDescent="0.2">
      <c r="A187" s="3">
        <f>IF(E187="○",COUNTIF(E$2:E187,"○"),"")</f>
        <v>183</v>
      </c>
      <c r="B187" s="4" t="s">
        <v>281</v>
      </c>
      <c r="C187" s="5" t="s">
        <v>2167</v>
      </c>
      <c r="D187" s="5" t="s">
        <v>2168</v>
      </c>
      <c r="E187" s="17" t="s">
        <v>474</v>
      </c>
      <c r="F187" s="17">
        <v>231</v>
      </c>
      <c r="G187" s="17"/>
      <c r="H187" s="4"/>
      <c r="I187" s="16" t="s">
        <v>2169</v>
      </c>
      <c r="J187" s="18" t="s">
        <v>2069</v>
      </c>
      <c r="K187" s="22" t="s">
        <v>474</v>
      </c>
      <c r="L187" s="22" t="s">
        <v>474</v>
      </c>
      <c r="M187" s="22"/>
      <c r="N187" s="22" t="s">
        <v>474</v>
      </c>
      <c r="O187" s="5"/>
      <c r="P187" s="16"/>
      <c r="Q187" s="16"/>
      <c r="S187" s="6" t="s">
        <v>2696</v>
      </c>
      <c r="T187" s="6" t="b">
        <f t="shared" si="2"/>
        <v>1</v>
      </c>
    </row>
    <row r="188" spans="1:20" s="6" customFormat="1" ht="78" x14ac:dyDescent="0.2">
      <c r="A188" s="3">
        <f>IF(E188="○",COUNTIF(E$2:E188,"○"),"")</f>
        <v>184</v>
      </c>
      <c r="B188" s="4" t="s">
        <v>281</v>
      </c>
      <c r="C188" s="5" t="s">
        <v>2170</v>
      </c>
      <c r="D188" s="5" t="s">
        <v>2171</v>
      </c>
      <c r="E188" s="17" t="s">
        <v>474</v>
      </c>
      <c r="F188" s="17">
        <v>232</v>
      </c>
      <c r="G188" s="17"/>
      <c r="H188" s="4"/>
      <c r="I188" s="16" t="s">
        <v>2172</v>
      </c>
      <c r="J188" s="18" t="s">
        <v>2069</v>
      </c>
      <c r="K188" s="22" t="s">
        <v>474</v>
      </c>
      <c r="L188" s="22" t="s">
        <v>474</v>
      </c>
      <c r="M188" s="22"/>
      <c r="N188" s="22" t="s">
        <v>474</v>
      </c>
      <c r="O188" s="5"/>
      <c r="P188" s="16"/>
      <c r="Q188" s="16"/>
      <c r="S188" s="6" t="s">
        <v>2697</v>
      </c>
      <c r="T188" s="6" t="b">
        <f t="shared" si="2"/>
        <v>1</v>
      </c>
    </row>
    <row r="189" spans="1:20" s="6" customFormat="1" ht="78" x14ac:dyDescent="0.2">
      <c r="A189" s="3">
        <f>IF(E189="○",COUNTIF(E$2:E189,"○"),"")</f>
        <v>185</v>
      </c>
      <c r="B189" s="4" t="s">
        <v>281</v>
      </c>
      <c r="C189" s="5" t="s">
        <v>1021</v>
      </c>
      <c r="D189" s="5" t="s">
        <v>1018</v>
      </c>
      <c r="E189" s="17" t="s">
        <v>474</v>
      </c>
      <c r="F189" s="17">
        <v>233</v>
      </c>
      <c r="G189" s="17"/>
      <c r="H189" s="4"/>
      <c r="I189" s="16" t="s">
        <v>2173</v>
      </c>
      <c r="J189" s="18" t="s">
        <v>2069</v>
      </c>
      <c r="K189" s="22" t="s">
        <v>474</v>
      </c>
      <c r="L189" s="22" t="s">
        <v>474</v>
      </c>
      <c r="M189" s="22"/>
      <c r="N189" s="22" t="s">
        <v>474</v>
      </c>
      <c r="O189" s="5"/>
      <c r="P189" s="16"/>
      <c r="Q189" s="16"/>
      <c r="S189" s="6" t="s">
        <v>2698</v>
      </c>
      <c r="T189" s="6" t="b">
        <f t="shared" si="2"/>
        <v>1</v>
      </c>
    </row>
    <row r="190" spans="1:20" s="6" customFormat="1" ht="91" x14ac:dyDescent="0.2">
      <c r="A190" s="3">
        <f>IF(E190="○",COUNTIF(E$2:E190,"○"),"")</f>
        <v>186</v>
      </c>
      <c r="B190" s="4" t="s">
        <v>281</v>
      </c>
      <c r="C190" s="5" t="s">
        <v>2174</v>
      </c>
      <c r="D190" s="5" t="s">
        <v>2175</v>
      </c>
      <c r="E190" s="17" t="s">
        <v>474</v>
      </c>
      <c r="F190" s="17">
        <v>234</v>
      </c>
      <c r="G190" s="17"/>
      <c r="H190" s="4"/>
      <c r="I190" s="16" t="s">
        <v>2176</v>
      </c>
      <c r="J190" s="18" t="s">
        <v>2069</v>
      </c>
      <c r="K190" s="22" t="s">
        <v>474</v>
      </c>
      <c r="L190" s="22" t="s">
        <v>474</v>
      </c>
      <c r="M190" s="22"/>
      <c r="N190" s="22" t="s">
        <v>474</v>
      </c>
      <c r="O190" s="5"/>
      <c r="P190" s="16"/>
      <c r="Q190" s="16"/>
      <c r="S190" s="6" t="s">
        <v>2699</v>
      </c>
      <c r="T190" s="6" t="b">
        <f t="shared" si="2"/>
        <v>1</v>
      </c>
    </row>
    <row r="191" spans="1:20" s="6" customFormat="1" ht="78" x14ac:dyDescent="0.2">
      <c r="A191" s="3">
        <f>IF(E191="○",COUNTIF(E$2:E191,"○"),"")</f>
        <v>187</v>
      </c>
      <c r="B191" s="4" t="s">
        <v>281</v>
      </c>
      <c r="C191" s="5" t="s">
        <v>2177</v>
      </c>
      <c r="D191" s="5" t="s">
        <v>2178</v>
      </c>
      <c r="E191" s="17" t="s">
        <v>474</v>
      </c>
      <c r="F191" s="17">
        <v>235</v>
      </c>
      <c r="G191" s="17"/>
      <c r="H191" s="4"/>
      <c r="I191" s="16" t="s">
        <v>2179</v>
      </c>
      <c r="J191" s="18" t="s">
        <v>2069</v>
      </c>
      <c r="K191" s="22" t="s">
        <v>474</v>
      </c>
      <c r="L191" s="22" t="s">
        <v>474</v>
      </c>
      <c r="M191" s="22"/>
      <c r="N191" s="22" t="s">
        <v>474</v>
      </c>
      <c r="O191" s="5"/>
      <c r="P191" s="16"/>
      <c r="Q191" s="16"/>
      <c r="S191" s="6" t="s">
        <v>2700</v>
      </c>
      <c r="T191" s="6" t="b">
        <f t="shared" si="2"/>
        <v>1</v>
      </c>
    </row>
    <row r="192" spans="1:20" s="6" customFormat="1" ht="78" x14ac:dyDescent="0.2">
      <c r="A192" s="3">
        <f>IF(E192="○",COUNTIF(E$2:E192,"○"),"")</f>
        <v>188</v>
      </c>
      <c r="B192" s="4" t="s">
        <v>281</v>
      </c>
      <c r="C192" s="5" t="s">
        <v>2180</v>
      </c>
      <c r="D192" s="5" t="s">
        <v>2181</v>
      </c>
      <c r="E192" s="17" t="s">
        <v>474</v>
      </c>
      <c r="F192" s="17">
        <v>236</v>
      </c>
      <c r="G192" s="17"/>
      <c r="H192" s="4"/>
      <c r="I192" s="16" t="s">
        <v>2182</v>
      </c>
      <c r="J192" s="18" t="s">
        <v>2069</v>
      </c>
      <c r="K192" s="22" t="s">
        <v>474</v>
      </c>
      <c r="L192" s="22" t="s">
        <v>474</v>
      </c>
      <c r="M192" s="22"/>
      <c r="N192" s="22" t="s">
        <v>474</v>
      </c>
      <c r="O192" s="5"/>
      <c r="P192" s="16"/>
      <c r="Q192" s="16"/>
      <c r="S192" s="6" t="s">
        <v>2701</v>
      </c>
      <c r="T192" s="6" t="b">
        <f t="shared" si="2"/>
        <v>1</v>
      </c>
    </row>
    <row r="193" spans="1:20" s="6" customFormat="1" ht="78" x14ac:dyDescent="0.2">
      <c r="A193" s="3">
        <f>IF(E193="○",COUNTIF(E$2:E193,"○"),"")</f>
        <v>189</v>
      </c>
      <c r="B193" s="4" t="s">
        <v>281</v>
      </c>
      <c r="C193" s="5" t="s">
        <v>291</v>
      </c>
      <c r="D193" s="5" t="s">
        <v>1040</v>
      </c>
      <c r="E193" s="17" t="s">
        <v>474</v>
      </c>
      <c r="F193" s="17">
        <v>237</v>
      </c>
      <c r="G193" s="17"/>
      <c r="H193" s="4"/>
      <c r="I193" s="16" t="s">
        <v>2183</v>
      </c>
      <c r="J193" s="18" t="s">
        <v>2069</v>
      </c>
      <c r="K193" s="22" t="s">
        <v>474</v>
      </c>
      <c r="L193" s="22" t="s">
        <v>474</v>
      </c>
      <c r="M193" s="22"/>
      <c r="N193" s="22" t="s">
        <v>474</v>
      </c>
      <c r="O193" s="5"/>
      <c r="P193" s="16"/>
      <c r="Q193" s="16"/>
      <c r="S193" s="6" t="s">
        <v>2702</v>
      </c>
      <c r="T193" s="6" t="b">
        <f t="shared" si="2"/>
        <v>1</v>
      </c>
    </row>
    <row r="194" spans="1:20" s="6" customFormat="1" ht="78" x14ac:dyDescent="0.2">
      <c r="A194" s="3">
        <f>IF(E194="○",COUNTIF(E$2:E194,"○"),"")</f>
        <v>190</v>
      </c>
      <c r="B194" s="4" t="s">
        <v>281</v>
      </c>
      <c r="C194" s="5" t="s">
        <v>292</v>
      </c>
      <c r="D194" s="5" t="s">
        <v>293</v>
      </c>
      <c r="E194" s="17" t="s">
        <v>474</v>
      </c>
      <c r="F194" s="17">
        <v>238</v>
      </c>
      <c r="G194" s="17"/>
      <c r="H194" s="4"/>
      <c r="I194" s="16" t="s">
        <v>783</v>
      </c>
      <c r="J194" s="18" t="s">
        <v>2069</v>
      </c>
      <c r="K194" s="22" t="s">
        <v>474</v>
      </c>
      <c r="L194" s="22" t="s">
        <v>474</v>
      </c>
      <c r="M194" s="22"/>
      <c r="N194" s="22" t="s">
        <v>474</v>
      </c>
      <c r="O194" s="5"/>
      <c r="P194" s="16"/>
      <c r="Q194" s="16"/>
      <c r="S194" s="6" t="s">
        <v>2703</v>
      </c>
      <c r="T194" s="6" t="b">
        <f t="shared" si="2"/>
        <v>1</v>
      </c>
    </row>
    <row r="195" spans="1:20" s="6" customFormat="1" ht="78" x14ac:dyDescent="0.2">
      <c r="A195" s="3">
        <f>IF(E195="○",COUNTIF(E$2:E195,"○"),"")</f>
        <v>191</v>
      </c>
      <c r="B195" s="4" t="s">
        <v>281</v>
      </c>
      <c r="C195" s="5" t="s">
        <v>1047</v>
      </c>
      <c r="D195" s="5" t="s">
        <v>1048</v>
      </c>
      <c r="E195" s="17" t="s">
        <v>474</v>
      </c>
      <c r="F195" s="17">
        <v>239</v>
      </c>
      <c r="G195" s="17"/>
      <c r="H195" s="4"/>
      <c r="I195" s="16" t="s">
        <v>2184</v>
      </c>
      <c r="J195" s="18" t="s">
        <v>2069</v>
      </c>
      <c r="K195" s="22" t="s">
        <v>474</v>
      </c>
      <c r="L195" s="22" t="s">
        <v>474</v>
      </c>
      <c r="M195" s="22"/>
      <c r="N195" s="22" t="s">
        <v>474</v>
      </c>
      <c r="O195" s="5"/>
      <c r="P195" s="16"/>
      <c r="Q195" s="16"/>
      <c r="S195" s="6" t="s">
        <v>2704</v>
      </c>
      <c r="T195" s="6" t="b">
        <f t="shared" si="2"/>
        <v>1</v>
      </c>
    </row>
    <row r="196" spans="1:20" s="6" customFormat="1" ht="91" x14ac:dyDescent="0.2">
      <c r="A196" s="3">
        <f>IF(E196="○",COUNTIF(E$2:E196,"○"),"")</f>
        <v>192</v>
      </c>
      <c r="B196" s="4" t="s">
        <v>281</v>
      </c>
      <c r="C196" s="5" t="s">
        <v>2185</v>
      </c>
      <c r="D196" s="5" t="s">
        <v>2186</v>
      </c>
      <c r="E196" s="17" t="s">
        <v>474</v>
      </c>
      <c r="F196" s="17">
        <v>240</v>
      </c>
      <c r="G196" s="17"/>
      <c r="H196" s="4"/>
      <c r="I196" s="16" t="s">
        <v>2187</v>
      </c>
      <c r="J196" s="18" t="s">
        <v>2069</v>
      </c>
      <c r="K196" s="22" t="s">
        <v>474</v>
      </c>
      <c r="L196" s="22" t="s">
        <v>474</v>
      </c>
      <c r="M196" s="22"/>
      <c r="N196" s="22" t="s">
        <v>474</v>
      </c>
      <c r="O196" s="5"/>
      <c r="P196" s="16"/>
      <c r="Q196" s="16"/>
      <c r="S196" s="6" t="s">
        <v>2705</v>
      </c>
      <c r="T196" s="6" t="b">
        <f t="shared" si="2"/>
        <v>1</v>
      </c>
    </row>
    <row r="197" spans="1:20" s="6" customFormat="1" ht="91" x14ac:dyDescent="0.2">
      <c r="A197" s="3">
        <f>IF(E197="○",COUNTIF(E$2:E197,"○"),"")</f>
        <v>193</v>
      </c>
      <c r="B197" s="4" t="s">
        <v>281</v>
      </c>
      <c r="C197" s="5" t="s">
        <v>2188</v>
      </c>
      <c r="D197" s="5" t="s">
        <v>2189</v>
      </c>
      <c r="E197" s="17" t="s">
        <v>474</v>
      </c>
      <c r="F197" s="17">
        <v>241</v>
      </c>
      <c r="G197" s="17"/>
      <c r="H197" s="4"/>
      <c r="I197" s="16" t="s">
        <v>2190</v>
      </c>
      <c r="J197" s="18" t="s">
        <v>2069</v>
      </c>
      <c r="K197" s="22" t="s">
        <v>474</v>
      </c>
      <c r="L197" s="22" t="s">
        <v>474</v>
      </c>
      <c r="M197" s="22"/>
      <c r="N197" s="22" t="s">
        <v>474</v>
      </c>
      <c r="O197" s="5"/>
      <c r="P197" s="16"/>
      <c r="Q197" s="16"/>
      <c r="S197" s="6" t="s">
        <v>2706</v>
      </c>
      <c r="T197" s="6" t="b">
        <f t="shared" si="2"/>
        <v>1</v>
      </c>
    </row>
    <row r="198" spans="1:20" s="6" customFormat="1" ht="91" x14ac:dyDescent="0.2">
      <c r="A198" s="3">
        <f>IF(E198="○",COUNTIF(E$2:E198,"○"),"")</f>
        <v>194</v>
      </c>
      <c r="B198" s="4" t="s">
        <v>281</v>
      </c>
      <c r="C198" s="5" t="s">
        <v>2191</v>
      </c>
      <c r="D198" s="5" t="s">
        <v>2192</v>
      </c>
      <c r="E198" s="17" t="s">
        <v>474</v>
      </c>
      <c r="F198" s="17">
        <v>242</v>
      </c>
      <c r="G198" s="17"/>
      <c r="H198" s="4"/>
      <c r="I198" s="16" t="s">
        <v>2193</v>
      </c>
      <c r="J198" s="18" t="s">
        <v>2069</v>
      </c>
      <c r="K198" s="22" t="s">
        <v>474</v>
      </c>
      <c r="L198" s="22" t="s">
        <v>474</v>
      </c>
      <c r="M198" s="22"/>
      <c r="N198" s="22" t="s">
        <v>474</v>
      </c>
      <c r="O198" s="5"/>
      <c r="P198" s="16"/>
      <c r="Q198" s="16"/>
      <c r="S198" s="6" t="s">
        <v>2707</v>
      </c>
      <c r="T198" s="6" t="b">
        <f t="shared" ref="T198:T261" si="3">S198=C198</f>
        <v>1</v>
      </c>
    </row>
    <row r="199" spans="1:20" s="6" customFormat="1" ht="91" x14ac:dyDescent="0.2">
      <c r="A199" s="3">
        <f>IF(E199="○",COUNTIF(E$2:E199,"○"),"")</f>
        <v>195</v>
      </c>
      <c r="B199" s="4" t="s">
        <v>281</v>
      </c>
      <c r="C199" s="5" t="s">
        <v>2194</v>
      </c>
      <c r="D199" s="5" t="s">
        <v>2195</v>
      </c>
      <c r="E199" s="17" t="s">
        <v>474</v>
      </c>
      <c r="F199" s="17">
        <v>243</v>
      </c>
      <c r="G199" s="17"/>
      <c r="H199" s="4"/>
      <c r="I199" s="16" t="s">
        <v>2196</v>
      </c>
      <c r="J199" s="18" t="s">
        <v>2069</v>
      </c>
      <c r="K199" s="22" t="s">
        <v>474</v>
      </c>
      <c r="L199" s="22" t="s">
        <v>474</v>
      </c>
      <c r="M199" s="22"/>
      <c r="N199" s="22" t="s">
        <v>474</v>
      </c>
      <c r="O199" s="5"/>
      <c r="P199" s="16"/>
      <c r="Q199" s="16"/>
      <c r="S199" s="6" t="s">
        <v>2708</v>
      </c>
      <c r="T199" s="6" t="b">
        <f t="shared" si="3"/>
        <v>1</v>
      </c>
    </row>
    <row r="200" spans="1:20" s="6" customFormat="1" ht="91" x14ac:dyDescent="0.2">
      <c r="A200" s="3">
        <f>IF(E200="○",COUNTIF(E$2:E200,"○"),"")</f>
        <v>196</v>
      </c>
      <c r="B200" s="4" t="s">
        <v>281</v>
      </c>
      <c r="C200" s="5" t="s">
        <v>2197</v>
      </c>
      <c r="D200" s="5" t="s">
        <v>2198</v>
      </c>
      <c r="E200" s="17" t="s">
        <v>474</v>
      </c>
      <c r="F200" s="17">
        <v>244</v>
      </c>
      <c r="G200" s="17"/>
      <c r="H200" s="4"/>
      <c r="I200" s="16" t="s">
        <v>2199</v>
      </c>
      <c r="J200" s="18" t="s">
        <v>2069</v>
      </c>
      <c r="K200" s="22" t="s">
        <v>474</v>
      </c>
      <c r="L200" s="22" t="s">
        <v>474</v>
      </c>
      <c r="M200" s="22"/>
      <c r="N200" s="22" t="s">
        <v>474</v>
      </c>
      <c r="O200" s="5"/>
      <c r="P200" s="16"/>
      <c r="Q200" s="16"/>
      <c r="S200" s="6" t="s">
        <v>2709</v>
      </c>
      <c r="T200" s="6" t="b">
        <f t="shared" si="3"/>
        <v>1</v>
      </c>
    </row>
    <row r="201" spans="1:20" s="6" customFormat="1" ht="91" x14ac:dyDescent="0.2">
      <c r="A201" s="3">
        <f>IF(E201="○",COUNTIF(E$2:E201,"○"),"")</f>
        <v>197</v>
      </c>
      <c r="B201" s="4" t="s">
        <v>281</v>
      </c>
      <c r="C201" s="5" t="s">
        <v>2200</v>
      </c>
      <c r="D201" s="5" t="s">
        <v>2201</v>
      </c>
      <c r="E201" s="17" t="s">
        <v>474</v>
      </c>
      <c r="F201" s="17">
        <v>245</v>
      </c>
      <c r="G201" s="17"/>
      <c r="H201" s="4"/>
      <c r="I201" s="16" t="s">
        <v>2202</v>
      </c>
      <c r="J201" s="18" t="s">
        <v>2069</v>
      </c>
      <c r="K201" s="22" t="s">
        <v>474</v>
      </c>
      <c r="L201" s="22" t="s">
        <v>474</v>
      </c>
      <c r="M201" s="22"/>
      <c r="N201" s="22" t="s">
        <v>474</v>
      </c>
      <c r="O201" s="5"/>
      <c r="P201" s="16"/>
      <c r="Q201" s="16"/>
      <c r="S201" s="6" t="s">
        <v>2710</v>
      </c>
      <c r="T201" s="6" t="b">
        <f t="shared" si="3"/>
        <v>1</v>
      </c>
    </row>
    <row r="202" spans="1:20" s="6" customFormat="1" ht="78" x14ac:dyDescent="0.2">
      <c r="A202" s="3">
        <f>IF(E202="○",COUNTIF(E$2:E202,"○"),"")</f>
        <v>198</v>
      </c>
      <c r="B202" s="4" t="s">
        <v>281</v>
      </c>
      <c r="C202" s="5" t="s">
        <v>582</v>
      </c>
      <c r="D202" s="5" t="s">
        <v>597</v>
      </c>
      <c r="E202" s="17" t="s">
        <v>474</v>
      </c>
      <c r="F202" s="17">
        <v>246</v>
      </c>
      <c r="G202" s="17"/>
      <c r="H202" s="4"/>
      <c r="I202" s="16" t="s">
        <v>784</v>
      </c>
      <c r="J202" s="18" t="s">
        <v>2069</v>
      </c>
      <c r="K202" s="22" t="s">
        <v>474</v>
      </c>
      <c r="L202" s="22" t="s">
        <v>474</v>
      </c>
      <c r="M202" s="22"/>
      <c r="N202" s="22" t="s">
        <v>474</v>
      </c>
      <c r="O202" s="5"/>
      <c r="P202" s="16"/>
      <c r="Q202" s="16"/>
      <c r="S202" s="6" t="s">
        <v>2711</v>
      </c>
      <c r="T202" s="6" t="b">
        <f t="shared" si="3"/>
        <v>1</v>
      </c>
    </row>
    <row r="203" spans="1:20" s="6" customFormat="1" ht="78" x14ac:dyDescent="0.2">
      <c r="A203" s="3">
        <f>IF(E203="○",COUNTIF(E$2:E203,"○"),"")</f>
        <v>199</v>
      </c>
      <c r="B203" s="4" t="s">
        <v>281</v>
      </c>
      <c r="C203" s="5" t="s">
        <v>294</v>
      </c>
      <c r="D203" s="5" t="s">
        <v>790</v>
      </c>
      <c r="E203" s="17" t="s">
        <v>474</v>
      </c>
      <c r="F203" s="17">
        <v>247</v>
      </c>
      <c r="G203" s="17"/>
      <c r="H203" s="4"/>
      <c r="I203" s="16" t="s">
        <v>2203</v>
      </c>
      <c r="J203" s="18" t="s">
        <v>2069</v>
      </c>
      <c r="K203" s="22" t="s">
        <v>474</v>
      </c>
      <c r="L203" s="22" t="s">
        <v>474</v>
      </c>
      <c r="M203" s="22"/>
      <c r="N203" s="22" t="s">
        <v>474</v>
      </c>
      <c r="O203" s="5"/>
      <c r="P203" s="16"/>
      <c r="Q203" s="16"/>
      <c r="S203" s="6" t="s">
        <v>2712</v>
      </c>
      <c r="T203" s="6" t="b">
        <f t="shared" si="3"/>
        <v>1</v>
      </c>
    </row>
    <row r="204" spans="1:20" s="6" customFormat="1" ht="78" x14ac:dyDescent="0.2">
      <c r="A204" s="3">
        <f>IF(E204="○",COUNTIF(E$2:E204,"○"),"")</f>
        <v>200</v>
      </c>
      <c r="B204" s="4" t="s">
        <v>281</v>
      </c>
      <c r="C204" s="5" t="s">
        <v>295</v>
      </c>
      <c r="D204" s="5" t="s">
        <v>785</v>
      </c>
      <c r="E204" s="17" t="s">
        <v>474</v>
      </c>
      <c r="F204" s="17">
        <v>248</v>
      </c>
      <c r="G204" s="17"/>
      <c r="H204" s="4"/>
      <c r="I204" s="16" t="s">
        <v>791</v>
      </c>
      <c r="J204" s="18" t="s">
        <v>2069</v>
      </c>
      <c r="K204" s="22" t="s">
        <v>474</v>
      </c>
      <c r="L204" s="22" t="s">
        <v>474</v>
      </c>
      <c r="M204" s="22"/>
      <c r="N204" s="22" t="s">
        <v>474</v>
      </c>
      <c r="O204" s="5"/>
      <c r="P204" s="16"/>
      <c r="Q204" s="16"/>
      <c r="S204" s="6" t="s">
        <v>2713</v>
      </c>
      <c r="T204" s="6" t="b">
        <f t="shared" si="3"/>
        <v>1</v>
      </c>
    </row>
    <row r="205" spans="1:20" s="6" customFormat="1" ht="78" x14ac:dyDescent="0.2">
      <c r="A205" s="3">
        <f>IF(E205="○",COUNTIF(E$2:E205,"○"),"")</f>
        <v>201</v>
      </c>
      <c r="B205" s="4" t="s">
        <v>281</v>
      </c>
      <c r="C205" s="5" t="s">
        <v>296</v>
      </c>
      <c r="D205" s="5" t="s">
        <v>786</v>
      </c>
      <c r="E205" s="17" t="s">
        <v>474</v>
      </c>
      <c r="F205" s="17">
        <v>249</v>
      </c>
      <c r="G205" s="17"/>
      <c r="H205" s="4"/>
      <c r="I205" s="16" t="s">
        <v>792</v>
      </c>
      <c r="J205" s="18" t="s">
        <v>2069</v>
      </c>
      <c r="K205" s="22" t="s">
        <v>474</v>
      </c>
      <c r="L205" s="22" t="s">
        <v>474</v>
      </c>
      <c r="M205" s="22"/>
      <c r="N205" s="22" t="s">
        <v>474</v>
      </c>
      <c r="O205" s="5"/>
      <c r="P205" s="16"/>
      <c r="Q205" s="16"/>
      <c r="S205" s="6" t="s">
        <v>2714</v>
      </c>
      <c r="T205" s="6" t="b">
        <f t="shared" si="3"/>
        <v>1</v>
      </c>
    </row>
    <row r="206" spans="1:20" s="6" customFormat="1" ht="78" x14ac:dyDescent="0.2">
      <c r="A206" s="3">
        <f>IF(E206="○",COUNTIF(E$2:E206,"○"),"")</f>
        <v>202</v>
      </c>
      <c r="B206" s="4" t="s">
        <v>281</v>
      </c>
      <c r="C206" s="5" t="s">
        <v>297</v>
      </c>
      <c r="D206" s="5" t="s">
        <v>787</v>
      </c>
      <c r="E206" s="17" t="s">
        <v>474</v>
      </c>
      <c r="F206" s="17">
        <v>250</v>
      </c>
      <c r="G206" s="17"/>
      <c r="H206" s="4"/>
      <c r="I206" s="16" t="s">
        <v>793</v>
      </c>
      <c r="J206" s="18" t="s">
        <v>2069</v>
      </c>
      <c r="K206" s="22" t="s">
        <v>474</v>
      </c>
      <c r="L206" s="22" t="s">
        <v>474</v>
      </c>
      <c r="M206" s="22"/>
      <c r="N206" s="22" t="s">
        <v>474</v>
      </c>
      <c r="O206" s="5"/>
      <c r="P206" s="16"/>
      <c r="Q206" s="16"/>
      <c r="S206" s="6" t="s">
        <v>2715</v>
      </c>
      <c r="T206" s="6" t="b">
        <f t="shared" si="3"/>
        <v>1</v>
      </c>
    </row>
    <row r="207" spans="1:20" s="6" customFormat="1" ht="78" x14ac:dyDescent="0.2">
      <c r="A207" s="3">
        <f>IF(E207="○",COUNTIF(E$2:E207,"○"),"")</f>
        <v>203</v>
      </c>
      <c r="B207" s="4" t="s">
        <v>281</v>
      </c>
      <c r="C207" s="5" t="s">
        <v>298</v>
      </c>
      <c r="D207" s="5" t="s">
        <v>788</v>
      </c>
      <c r="E207" s="17" t="s">
        <v>474</v>
      </c>
      <c r="F207" s="17">
        <v>251</v>
      </c>
      <c r="G207" s="17"/>
      <c r="H207" s="4"/>
      <c r="I207" s="16" t="s">
        <v>794</v>
      </c>
      <c r="J207" s="18" t="s">
        <v>2069</v>
      </c>
      <c r="K207" s="22" t="s">
        <v>474</v>
      </c>
      <c r="L207" s="22" t="s">
        <v>474</v>
      </c>
      <c r="M207" s="22"/>
      <c r="N207" s="22" t="s">
        <v>474</v>
      </c>
      <c r="O207" s="5"/>
      <c r="P207" s="16"/>
      <c r="Q207" s="16"/>
      <c r="S207" s="6" t="s">
        <v>2716</v>
      </c>
      <c r="T207" s="6" t="b">
        <f t="shared" si="3"/>
        <v>1</v>
      </c>
    </row>
    <row r="208" spans="1:20" s="6" customFormat="1" ht="78" x14ac:dyDescent="0.2">
      <c r="A208" s="3">
        <f>IF(E208="○",COUNTIF(E$2:E208,"○"),"")</f>
        <v>204</v>
      </c>
      <c r="B208" s="4" t="s">
        <v>281</v>
      </c>
      <c r="C208" s="5" t="s">
        <v>299</v>
      </c>
      <c r="D208" s="5" t="s">
        <v>789</v>
      </c>
      <c r="E208" s="17" t="s">
        <v>474</v>
      </c>
      <c r="F208" s="17">
        <v>252</v>
      </c>
      <c r="G208" s="17"/>
      <c r="H208" s="4"/>
      <c r="I208" s="16" t="s">
        <v>795</v>
      </c>
      <c r="J208" s="18" t="s">
        <v>2069</v>
      </c>
      <c r="K208" s="22" t="s">
        <v>474</v>
      </c>
      <c r="L208" s="22" t="s">
        <v>474</v>
      </c>
      <c r="M208" s="22"/>
      <c r="N208" s="22" t="s">
        <v>474</v>
      </c>
      <c r="O208" s="5"/>
      <c r="P208" s="16"/>
      <c r="Q208" s="16"/>
      <c r="S208" s="6" t="s">
        <v>2717</v>
      </c>
      <c r="T208" s="6" t="b">
        <f t="shared" si="3"/>
        <v>1</v>
      </c>
    </row>
    <row r="209" spans="1:20" s="6" customFormat="1" ht="78" x14ac:dyDescent="0.2">
      <c r="A209" s="3">
        <f>IF(E209="○",COUNTIF(E$2:E209,"○"),"")</f>
        <v>205</v>
      </c>
      <c r="B209" s="3" t="s">
        <v>281</v>
      </c>
      <c r="C209" s="5" t="s">
        <v>2381</v>
      </c>
      <c r="D209" s="5" t="s">
        <v>2380</v>
      </c>
      <c r="E209" s="17" t="s">
        <v>474</v>
      </c>
      <c r="F209" s="17">
        <v>252</v>
      </c>
      <c r="G209" s="17"/>
      <c r="H209" s="4"/>
      <c r="I209" s="16" t="s">
        <v>2382</v>
      </c>
      <c r="J209" s="18" t="s">
        <v>2069</v>
      </c>
      <c r="K209" s="22" t="s">
        <v>474</v>
      </c>
      <c r="L209" s="22" t="s">
        <v>474</v>
      </c>
      <c r="M209" s="22"/>
      <c r="N209" s="22" t="s">
        <v>474</v>
      </c>
      <c r="O209" s="18" t="s">
        <v>2463</v>
      </c>
      <c r="P209" s="26"/>
      <c r="Q209" s="26"/>
      <c r="S209" s="6" t="s">
        <v>2718</v>
      </c>
      <c r="T209" s="6" t="b">
        <f t="shared" si="3"/>
        <v>1</v>
      </c>
    </row>
    <row r="210" spans="1:20" s="6" customFormat="1" ht="78" x14ac:dyDescent="0.2">
      <c r="A210" s="3">
        <f>IF(E210="○",COUNTIF(E$2:E210,"○"),"")</f>
        <v>206</v>
      </c>
      <c r="B210" s="4" t="s">
        <v>281</v>
      </c>
      <c r="C210" s="5" t="s">
        <v>300</v>
      </c>
      <c r="D210" s="5" t="s">
        <v>796</v>
      </c>
      <c r="E210" s="17" t="s">
        <v>474</v>
      </c>
      <c r="F210" s="17">
        <v>253</v>
      </c>
      <c r="G210" s="17"/>
      <c r="H210" s="4"/>
      <c r="I210" s="16" t="s">
        <v>797</v>
      </c>
      <c r="J210" s="18" t="s">
        <v>2069</v>
      </c>
      <c r="K210" s="22" t="s">
        <v>474</v>
      </c>
      <c r="L210" s="22" t="s">
        <v>474</v>
      </c>
      <c r="M210" s="22"/>
      <c r="N210" s="22" t="s">
        <v>474</v>
      </c>
      <c r="O210" s="5"/>
      <c r="P210" s="16"/>
      <c r="Q210" s="16"/>
      <c r="S210" s="6" t="s">
        <v>2719</v>
      </c>
      <c r="T210" s="6" t="b">
        <f t="shared" si="3"/>
        <v>1</v>
      </c>
    </row>
    <row r="211" spans="1:20" s="6" customFormat="1" ht="78" x14ac:dyDescent="0.2">
      <c r="A211" s="3">
        <f>IF(E211="○",COUNTIF(E$2:E211,"○"),"")</f>
        <v>207</v>
      </c>
      <c r="B211" s="4" t="s">
        <v>281</v>
      </c>
      <c r="C211" s="5" t="s">
        <v>301</v>
      </c>
      <c r="D211" s="5" t="s">
        <v>302</v>
      </c>
      <c r="E211" s="17" t="s">
        <v>474</v>
      </c>
      <c r="F211" s="17">
        <v>254</v>
      </c>
      <c r="G211" s="17"/>
      <c r="H211" s="4"/>
      <c r="I211" s="16" t="s">
        <v>2204</v>
      </c>
      <c r="J211" s="18" t="s">
        <v>2069</v>
      </c>
      <c r="K211" s="22" t="s">
        <v>474</v>
      </c>
      <c r="L211" s="22" t="s">
        <v>474</v>
      </c>
      <c r="M211" s="22"/>
      <c r="N211" s="22" t="s">
        <v>474</v>
      </c>
      <c r="O211" s="5"/>
      <c r="P211" s="16"/>
      <c r="Q211" s="16"/>
      <c r="S211" s="6" t="s">
        <v>2720</v>
      </c>
      <c r="T211" s="6" t="b">
        <f t="shared" si="3"/>
        <v>1</v>
      </c>
    </row>
    <row r="212" spans="1:20" s="6" customFormat="1" ht="78" x14ac:dyDescent="0.2">
      <c r="A212" s="3">
        <f>IF(E212="○",COUNTIF(E$2:E212,"○"),"")</f>
        <v>208</v>
      </c>
      <c r="B212" s="4" t="s">
        <v>281</v>
      </c>
      <c r="C212" s="5" t="s">
        <v>717</v>
      </c>
      <c r="D212" s="5" t="s">
        <v>303</v>
      </c>
      <c r="E212" s="17" t="s">
        <v>474</v>
      </c>
      <c r="F212" s="17">
        <v>255</v>
      </c>
      <c r="G212" s="17"/>
      <c r="H212" s="4"/>
      <c r="I212" s="16" t="s">
        <v>798</v>
      </c>
      <c r="J212" s="18" t="s">
        <v>2069</v>
      </c>
      <c r="K212" s="22" t="s">
        <v>474</v>
      </c>
      <c r="L212" s="22" t="s">
        <v>474</v>
      </c>
      <c r="M212" s="22"/>
      <c r="N212" s="22" t="s">
        <v>474</v>
      </c>
      <c r="O212" s="5"/>
      <c r="P212" s="16"/>
      <c r="Q212" s="16"/>
      <c r="S212" s="6" t="s">
        <v>717</v>
      </c>
      <c r="T212" s="6" t="b">
        <f t="shared" si="3"/>
        <v>1</v>
      </c>
    </row>
    <row r="213" spans="1:20" s="6" customFormat="1" ht="78" x14ac:dyDescent="0.2">
      <c r="A213" s="3">
        <f>IF(E213="○",COUNTIF(E$2:E213,"○"),"")</f>
        <v>209</v>
      </c>
      <c r="B213" s="4" t="s">
        <v>281</v>
      </c>
      <c r="C213" s="5" t="s">
        <v>304</v>
      </c>
      <c r="D213" s="5" t="s">
        <v>799</v>
      </c>
      <c r="E213" s="17" t="s">
        <v>474</v>
      </c>
      <c r="F213" s="17">
        <v>257</v>
      </c>
      <c r="G213" s="17"/>
      <c r="H213" s="4"/>
      <c r="I213" s="16" t="s">
        <v>800</v>
      </c>
      <c r="J213" s="18" t="s">
        <v>2069</v>
      </c>
      <c r="K213" s="22" t="s">
        <v>474</v>
      </c>
      <c r="L213" s="22" t="s">
        <v>474</v>
      </c>
      <c r="M213" s="22"/>
      <c r="N213" s="22" t="s">
        <v>474</v>
      </c>
      <c r="O213" s="5"/>
      <c r="P213" s="16"/>
      <c r="Q213" s="16"/>
      <c r="S213" s="6" t="s">
        <v>2721</v>
      </c>
      <c r="T213" s="6" t="b">
        <f t="shared" si="3"/>
        <v>1</v>
      </c>
    </row>
    <row r="214" spans="1:20" s="6" customFormat="1" ht="90.75" customHeight="1" x14ac:dyDescent="0.2">
      <c r="A214" s="3">
        <f>IF(E214="○",COUNTIF(E$2:E214,"○"),"")</f>
        <v>210</v>
      </c>
      <c r="B214" s="4" t="s">
        <v>281</v>
      </c>
      <c r="C214" s="5" t="s">
        <v>305</v>
      </c>
      <c r="D214" s="5" t="s">
        <v>801</v>
      </c>
      <c r="E214" s="17" t="s">
        <v>474</v>
      </c>
      <c r="F214" s="17">
        <v>258</v>
      </c>
      <c r="G214" s="17"/>
      <c r="H214" s="4"/>
      <c r="I214" s="16" t="s">
        <v>802</v>
      </c>
      <c r="J214" s="18" t="s">
        <v>2069</v>
      </c>
      <c r="K214" s="22" t="s">
        <v>474</v>
      </c>
      <c r="L214" s="22" t="s">
        <v>474</v>
      </c>
      <c r="M214" s="22"/>
      <c r="N214" s="22" t="s">
        <v>474</v>
      </c>
      <c r="O214" s="5"/>
      <c r="P214" s="16"/>
      <c r="Q214" s="16"/>
      <c r="S214" s="6" t="s">
        <v>2722</v>
      </c>
      <c r="T214" s="6" t="b">
        <f t="shared" si="3"/>
        <v>1</v>
      </c>
    </row>
    <row r="215" spans="1:20" s="6" customFormat="1" ht="78" x14ac:dyDescent="0.2">
      <c r="A215" s="3">
        <f>IF(E215="○",COUNTIF(E$2:E215,"○"),"")</f>
        <v>211</v>
      </c>
      <c r="B215" s="4" t="s">
        <v>281</v>
      </c>
      <c r="C215" s="5" t="s">
        <v>719</v>
      </c>
      <c r="D215" s="5" t="s">
        <v>803</v>
      </c>
      <c r="E215" s="17" t="s">
        <v>474</v>
      </c>
      <c r="F215" s="17">
        <v>259</v>
      </c>
      <c r="G215" s="17"/>
      <c r="H215" s="4"/>
      <c r="I215" s="16" t="s">
        <v>804</v>
      </c>
      <c r="J215" s="18" t="s">
        <v>2069</v>
      </c>
      <c r="K215" s="22" t="s">
        <v>474</v>
      </c>
      <c r="L215" s="22" t="s">
        <v>474</v>
      </c>
      <c r="M215" s="22"/>
      <c r="N215" s="22" t="s">
        <v>474</v>
      </c>
      <c r="O215" s="5"/>
      <c r="P215" s="16"/>
      <c r="Q215" s="16"/>
      <c r="S215" s="6" t="s">
        <v>719</v>
      </c>
      <c r="T215" s="6" t="b">
        <f t="shared" si="3"/>
        <v>1</v>
      </c>
    </row>
    <row r="216" spans="1:20" s="6" customFormat="1" ht="78" x14ac:dyDescent="0.2">
      <c r="A216" s="3">
        <f>IF(E216="○",COUNTIF(E$2:E216,"○"),"")</f>
        <v>212</v>
      </c>
      <c r="B216" s="4" t="s">
        <v>281</v>
      </c>
      <c r="C216" s="5" t="s">
        <v>470</v>
      </c>
      <c r="D216" s="5" t="s">
        <v>805</v>
      </c>
      <c r="E216" s="17" t="s">
        <v>474</v>
      </c>
      <c r="F216" s="17">
        <v>260</v>
      </c>
      <c r="G216" s="17"/>
      <c r="H216" s="4"/>
      <c r="I216" s="16" t="s">
        <v>806</v>
      </c>
      <c r="J216" s="18" t="s">
        <v>2069</v>
      </c>
      <c r="K216" s="22" t="s">
        <v>474</v>
      </c>
      <c r="L216" s="22" t="s">
        <v>474</v>
      </c>
      <c r="M216" s="22"/>
      <c r="N216" s="22" t="s">
        <v>474</v>
      </c>
      <c r="O216" s="5"/>
      <c r="P216" s="16"/>
      <c r="Q216" s="16"/>
      <c r="S216" s="6" t="s">
        <v>2723</v>
      </c>
      <c r="T216" s="6" t="b">
        <f t="shared" si="3"/>
        <v>1</v>
      </c>
    </row>
    <row r="217" spans="1:20" s="6" customFormat="1" ht="78" x14ac:dyDescent="0.2">
      <c r="A217" s="3">
        <f>IF(E217="○",COUNTIF(E$2:E217,"○"),"")</f>
        <v>213</v>
      </c>
      <c r="B217" s="4" t="s">
        <v>281</v>
      </c>
      <c r="C217" s="5" t="s">
        <v>306</v>
      </c>
      <c r="D217" s="5" t="s">
        <v>1085</v>
      </c>
      <c r="E217" s="17" t="s">
        <v>474</v>
      </c>
      <c r="F217" s="17">
        <v>261</v>
      </c>
      <c r="G217" s="17"/>
      <c r="H217" s="4"/>
      <c r="I217" s="16" t="s">
        <v>2205</v>
      </c>
      <c r="J217" s="18" t="s">
        <v>2069</v>
      </c>
      <c r="K217" s="22" t="s">
        <v>474</v>
      </c>
      <c r="L217" s="22" t="s">
        <v>474</v>
      </c>
      <c r="M217" s="22"/>
      <c r="N217" s="22" t="s">
        <v>474</v>
      </c>
      <c r="O217" s="5"/>
      <c r="P217" s="16"/>
      <c r="Q217" s="16"/>
      <c r="S217" s="6" t="s">
        <v>2724</v>
      </c>
      <c r="T217" s="6" t="b">
        <f t="shared" si="3"/>
        <v>1</v>
      </c>
    </row>
    <row r="218" spans="1:20" s="6" customFormat="1" ht="78" x14ac:dyDescent="0.2">
      <c r="A218" s="3">
        <f>IF(E218="○",COUNTIF(E$2:E218,"○"),"")</f>
        <v>214</v>
      </c>
      <c r="B218" s="4" t="s">
        <v>281</v>
      </c>
      <c r="C218" s="5" t="s">
        <v>307</v>
      </c>
      <c r="D218" s="5" t="s">
        <v>808</v>
      </c>
      <c r="E218" s="17" t="s">
        <v>474</v>
      </c>
      <c r="F218" s="17">
        <v>262</v>
      </c>
      <c r="G218" s="17"/>
      <c r="H218" s="4"/>
      <c r="I218" s="16" t="s">
        <v>809</v>
      </c>
      <c r="J218" s="18" t="s">
        <v>2069</v>
      </c>
      <c r="K218" s="22" t="s">
        <v>474</v>
      </c>
      <c r="L218" s="22" t="s">
        <v>474</v>
      </c>
      <c r="M218" s="22"/>
      <c r="N218" s="22" t="s">
        <v>474</v>
      </c>
      <c r="O218" s="5"/>
      <c r="P218" s="16"/>
      <c r="Q218" s="16"/>
      <c r="S218" s="6" t="s">
        <v>2725</v>
      </c>
      <c r="T218" s="6" t="b">
        <f t="shared" si="3"/>
        <v>1</v>
      </c>
    </row>
    <row r="219" spans="1:20" s="6" customFormat="1" ht="78" x14ac:dyDescent="0.2">
      <c r="A219" s="3">
        <f>IF(E219="○",COUNTIF(E$2:E219,"○"),"")</f>
        <v>215</v>
      </c>
      <c r="B219" s="4" t="s">
        <v>281</v>
      </c>
      <c r="C219" s="5" t="s">
        <v>720</v>
      </c>
      <c r="D219" s="5" t="s">
        <v>810</v>
      </c>
      <c r="E219" s="17" t="s">
        <v>474</v>
      </c>
      <c r="F219" s="17">
        <v>263</v>
      </c>
      <c r="G219" s="17"/>
      <c r="H219" s="4"/>
      <c r="I219" s="16" t="s">
        <v>811</v>
      </c>
      <c r="J219" s="18" t="s">
        <v>2069</v>
      </c>
      <c r="K219" s="22" t="s">
        <v>474</v>
      </c>
      <c r="L219" s="22" t="s">
        <v>474</v>
      </c>
      <c r="M219" s="22"/>
      <c r="N219" s="22" t="s">
        <v>474</v>
      </c>
      <c r="O219" s="5"/>
      <c r="P219" s="16"/>
      <c r="Q219" s="16"/>
      <c r="S219" s="6" t="s">
        <v>720</v>
      </c>
      <c r="T219" s="6" t="b">
        <f t="shared" si="3"/>
        <v>1</v>
      </c>
    </row>
    <row r="220" spans="1:20" s="6" customFormat="1" ht="78" x14ac:dyDescent="0.2">
      <c r="A220" s="3">
        <f>IF(E220="○",COUNTIF(E$2:E220,"○"),"")</f>
        <v>216</v>
      </c>
      <c r="B220" s="4" t="s">
        <v>281</v>
      </c>
      <c r="C220" s="5" t="s">
        <v>721</v>
      </c>
      <c r="D220" s="5" t="s">
        <v>812</v>
      </c>
      <c r="E220" s="17" t="s">
        <v>474</v>
      </c>
      <c r="F220" s="17">
        <v>264</v>
      </c>
      <c r="G220" s="17"/>
      <c r="H220" s="4"/>
      <c r="I220" s="16" t="s">
        <v>813</v>
      </c>
      <c r="J220" s="18" t="s">
        <v>2069</v>
      </c>
      <c r="K220" s="22" t="s">
        <v>474</v>
      </c>
      <c r="L220" s="22" t="s">
        <v>474</v>
      </c>
      <c r="M220" s="22"/>
      <c r="N220" s="22" t="s">
        <v>474</v>
      </c>
      <c r="O220" s="5"/>
      <c r="P220" s="16"/>
      <c r="Q220" s="16"/>
      <c r="S220" s="6" t="s">
        <v>721</v>
      </c>
      <c r="T220" s="6" t="b">
        <f t="shared" si="3"/>
        <v>1</v>
      </c>
    </row>
    <row r="221" spans="1:20" s="6" customFormat="1" ht="78" x14ac:dyDescent="0.2">
      <c r="A221" s="3">
        <f>IF(E221="○",COUNTIF(E$2:E221,"○"),"")</f>
        <v>217</v>
      </c>
      <c r="B221" s="4" t="s">
        <v>281</v>
      </c>
      <c r="C221" s="5" t="s">
        <v>722</v>
      </c>
      <c r="D221" s="5" t="s">
        <v>814</v>
      </c>
      <c r="E221" s="17" t="s">
        <v>474</v>
      </c>
      <c r="F221" s="17">
        <v>265</v>
      </c>
      <c r="G221" s="17"/>
      <c r="H221" s="4"/>
      <c r="I221" s="16" t="s">
        <v>815</v>
      </c>
      <c r="J221" s="18" t="s">
        <v>2069</v>
      </c>
      <c r="K221" s="22" t="s">
        <v>474</v>
      </c>
      <c r="L221" s="22" t="s">
        <v>474</v>
      </c>
      <c r="M221" s="22"/>
      <c r="N221" s="22" t="s">
        <v>474</v>
      </c>
      <c r="O221" s="5"/>
      <c r="P221" s="16"/>
      <c r="Q221" s="16"/>
      <c r="S221" s="6" t="s">
        <v>722</v>
      </c>
      <c r="T221" s="6" t="b">
        <f t="shared" si="3"/>
        <v>1</v>
      </c>
    </row>
    <row r="222" spans="1:20" s="6" customFormat="1" ht="78" x14ac:dyDescent="0.2">
      <c r="A222" s="3">
        <f>IF(E222="○",COUNTIF(E$2:E222,"○"),"")</f>
        <v>218</v>
      </c>
      <c r="B222" s="4" t="s">
        <v>281</v>
      </c>
      <c r="C222" s="5" t="s">
        <v>593</v>
      </c>
      <c r="D222" s="5" t="s">
        <v>586</v>
      </c>
      <c r="E222" s="17" t="s">
        <v>474</v>
      </c>
      <c r="F222" s="17">
        <v>266</v>
      </c>
      <c r="G222" s="17"/>
      <c r="H222" s="4"/>
      <c r="I222" s="16" t="s">
        <v>816</v>
      </c>
      <c r="J222" s="18" t="s">
        <v>2069</v>
      </c>
      <c r="K222" s="22" t="s">
        <v>474</v>
      </c>
      <c r="L222" s="22" t="s">
        <v>474</v>
      </c>
      <c r="M222" s="22"/>
      <c r="N222" s="22" t="s">
        <v>474</v>
      </c>
      <c r="O222" s="5"/>
      <c r="P222" s="16"/>
      <c r="Q222" s="16"/>
      <c r="S222" s="6" t="s">
        <v>2726</v>
      </c>
      <c r="T222" s="6" t="b">
        <f t="shared" si="3"/>
        <v>1</v>
      </c>
    </row>
    <row r="223" spans="1:20" s="6" customFormat="1" ht="78" x14ac:dyDescent="0.2">
      <c r="A223" s="3">
        <f>IF(E223="○",COUNTIF(E$2:E223,"○"),"")</f>
        <v>219</v>
      </c>
      <c r="B223" s="3" t="s">
        <v>281</v>
      </c>
      <c r="C223" s="5" t="s">
        <v>2367</v>
      </c>
      <c r="D223" s="5" t="s">
        <v>2368</v>
      </c>
      <c r="E223" s="17" t="s">
        <v>474</v>
      </c>
      <c r="F223" s="17">
        <v>256</v>
      </c>
      <c r="G223" s="17"/>
      <c r="H223" s="4"/>
      <c r="I223" s="16" t="s">
        <v>2369</v>
      </c>
      <c r="J223" s="18" t="s">
        <v>2069</v>
      </c>
      <c r="K223" s="22" t="s">
        <v>474</v>
      </c>
      <c r="L223" s="22" t="s">
        <v>474</v>
      </c>
      <c r="M223" s="22"/>
      <c r="N223" s="22" t="s">
        <v>474</v>
      </c>
      <c r="O223" s="18" t="s">
        <v>2463</v>
      </c>
      <c r="P223" s="26"/>
      <c r="Q223" s="26"/>
      <c r="S223" s="6" t="s">
        <v>2727</v>
      </c>
      <c r="T223" s="6" t="b">
        <f t="shared" si="3"/>
        <v>1</v>
      </c>
    </row>
    <row r="224" spans="1:20" s="6" customFormat="1" ht="78" x14ac:dyDescent="0.2">
      <c r="A224" s="3">
        <f>IF(E224="○",COUNTIF(E$2:E224,"○"),"")</f>
        <v>220</v>
      </c>
      <c r="B224" s="4" t="s">
        <v>281</v>
      </c>
      <c r="C224" s="5" t="s">
        <v>718</v>
      </c>
      <c r="D224" s="5" t="s">
        <v>1197</v>
      </c>
      <c r="E224" s="17" t="s">
        <v>474</v>
      </c>
      <c r="F224" s="17">
        <v>256</v>
      </c>
      <c r="G224" s="17"/>
      <c r="H224" s="4"/>
      <c r="I224" s="16" t="s">
        <v>807</v>
      </c>
      <c r="J224" s="18" t="s">
        <v>2069</v>
      </c>
      <c r="K224" s="22" t="s">
        <v>474</v>
      </c>
      <c r="L224" s="22" t="s">
        <v>474</v>
      </c>
      <c r="M224" s="22"/>
      <c r="N224" s="22" t="s">
        <v>474</v>
      </c>
      <c r="O224" s="16"/>
      <c r="P224" s="16"/>
      <c r="Q224" s="16"/>
      <c r="S224" s="6" t="s">
        <v>718</v>
      </c>
      <c r="T224" s="6" t="b">
        <f t="shared" si="3"/>
        <v>1</v>
      </c>
    </row>
    <row r="225" spans="1:20" s="6" customFormat="1" ht="78" x14ac:dyDescent="0.2">
      <c r="A225" s="3">
        <f>IF(E225="○",COUNTIF(E$2:E225,"○"),"")</f>
        <v>221</v>
      </c>
      <c r="B225" s="4" t="s">
        <v>281</v>
      </c>
      <c r="C225" s="5" t="s">
        <v>308</v>
      </c>
      <c r="D225" s="5" t="s">
        <v>453</v>
      </c>
      <c r="E225" s="17" t="s">
        <v>474</v>
      </c>
      <c r="F225" s="17">
        <v>267</v>
      </c>
      <c r="G225" s="17"/>
      <c r="H225" s="4"/>
      <c r="I225" s="16" t="s">
        <v>817</v>
      </c>
      <c r="J225" s="18" t="s">
        <v>2069</v>
      </c>
      <c r="K225" s="22" t="s">
        <v>474</v>
      </c>
      <c r="L225" s="22" t="s">
        <v>474</v>
      </c>
      <c r="M225" s="22"/>
      <c r="N225" s="22" t="s">
        <v>474</v>
      </c>
      <c r="O225" s="5"/>
      <c r="P225" s="16"/>
      <c r="Q225" s="16"/>
      <c r="S225" s="6" t="s">
        <v>2728</v>
      </c>
      <c r="T225" s="6" t="b">
        <f t="shared" si="3"/>
        <v>1</v>
      </c>
    </row>
    <row r="226" spans="1:20" s="6" customFormat="1" ht="78" x14ac:dyDescent="0.2">
      <c r="A226" s="3">
        <f>IF(E226="○",COUNTIF(E$2:E226,"○"),"")</f>
        <v>222</v>
      </c>
      <c r="B226" s="4" t="s">
        <v>281</v>
      </c>
      <c r="C226" s="5" t="s">
        <v>309</v>
      </c>
      <c r="D226" s="5" t="s">
        <v>310</v>
      </c>
      <c r="E226" s="17" t="s">
        <v>474</v>
      </c>
      <c r="F226" s="17">
        <v>268</v>
      </c>
      <c r="G226" s="17"/>
      <c r="H226" s="4"/>
      <c r="I226" s="16" t="s">
        <v>1036</v>
      </c>
      <c r="J226" s="18" t="s">
        <v>2069</v>
      </c>
      <c r="K226" s="22" t="s">
        <v>474</v>
      </c>
      <c r="L226" s="22" t="s">
        <v>474</v>
      </c>
      <c r="M226" s="22"/>
      <c r="N226" s="22" t="s">
        <v>474</v>
      </c>
      <c r="O226" s="5"/>
      <c r="P226" s="16"/>
      <c r="Q226" s="16"/>
      <c r="S226" s="6" t="s">
        <v>2729</v>
      </c>
      <c r="T226" s="6" t="b">
        <f t="shared" si="3"/>
        <v>1</v>
      </c>
    </row>
    <row r="227" spans="1:20" s="6" customFormat="1" ht="65" x14ac:dyDescent="0.2">
      <c r="A227" s="3">
        <f>IF(E227="○",COUNTIF(E$2:E227,"○"),"")</f>
        <v>223</v>
      </c>
      <c r="B227" s="4" t="s">
        <v>281</v>
      </c>
      <c r="C227" s="5" t="s">
        <v>311</v>
      </c>
      <c r="D227" s="5" t="s">
        <v>312</v>
      </c>
      <c r="E227" s="17" t="s">
        <v>474</v>
      </c>
      <c r="F227" s="17">
        <v>269</v>
      </c>
      <c r="G227" s="17"/>
      <c r="H227" s="4"/>
      <c r="I227" s="16" t="s">
        <v>1037</v>
      </c>
      <c r="J227" s="18" t="s">
        <v>2069</v>
      </c>
      <c r="K227" s="22" t="s">
        <v>474</v>
      </c>
      <c r="L227" s="22" t="s">
        <v>474</v>
      </c>
      <c r="M227" s="22"/>
      <c r="N227" s="22" t="s">
        <v>474</v>
      </c>
      <c r="O227" s="5"/>
      <c r="P227" s="16"/>
      <c r="Q227" s="16"/>
      <c r="S227" s="6" t="s">
        <v>2730</v>
      </c>
      <c r="T227" s="6" t="b">
        <f t="shared" si="3"/>
        <v>1</v>
      </c>
    </row>
    <row r="228" spans="1:20" s="6" customFormat="1" ht="91" x14ac:dyDescent="0.2">
      <c r="A228" s="3">
        <f>IF(E228="○",COUNTIF(E$2:E228,"○"),"")</f>
        <v>224</v>
      </c>
      <c r="B228" s="4" t="s">
        <v>281</v>
      </c>
      <c r="C228" s="5" t="s">
        <v>2206</v>
      </c>
      <c r="D228" s="5" t="s">
        <v>2207</v>
      </c>
      <c r="E228" s="17" t="s">
        <v>474</v>
      </c>
      <c r="F228" s="17">
        <v>270</v>
      </c>
      <c r="G228" s="17"/>
      <c r="H228" s="4"/>
      <c r="I228" s="18" t="s">
        <v>995</v>
      </c>
      <c r="J228" s="18" t="s">
        <v>2069</v>
      </c>
      <c r="K228" s="22" t="s">
        <v>474</v>
      </c>
      <c r="L228" s="22" t="s">
        <v>474</v>
      </c>
      <c r="M228" s="22"/>
      <c r="N228" s="22" t="s">
        <v>474</v>
      </c>
      <c r="O228" s="5"/>
      <c r="P228" s="16"/>
      <c r="Q228" s="16"/>
      <c r="S228" s="6" t="s">
        <v>2731</v>
      </c>
      <c r="T228" s="6" t="b">
        <f t="shared" si="3"/>
        <v>1</v>
      </c>
    </row>
    <row r="229" spans="1:20" s="6" customFormat="1" ht="78" x14ac:dyDescent="0.2">
      <c r="A229" s="3">
        <f>IF(E229="○",COUNTIF(E$2:E229,"○"),"")</f>
        <v>225</v>
      </c>
      <c r="B229" s="4" t="s">
        <v>281</v>
      </c>
      <c r="C229" s="5" t="s">
        <v>2208</v>
      </c>
      <c r="D229" s="5" t="s">
        <v>2209</v>
      </c>
      <c r="E229" s="17" t="s">
        <v>474</v>
      </c>
      <c r="F229" s="17">
        <v>271</v>
      </c>
      <c r="G229" s="17"/>
      <c r="H229" s="4"/>
      <c r="I229" s="16" t="s">
        <v>998</v>
      </c>
      <c r="J229" s="18" t="s">
        <v>2069</v>
      </c>
      <c r="K229" s="22" t="s">
        <v>474</v>
      </c>
      <c r="L229" s="22" t="s">
        <v>474</v>
      </c>
      <c r="M229" s="22"/>
      <c r="N229" s="22" t="s">
        <v>474</v>
      </c>
      <c r="O229" s="5"/>
      <c r="P229" s="16"/>
      <c r="Q229" s="16"/>
      <c r="S229" s="6" t="s">
        <v>2732</v>
      </c>
      <c r="T229" s="6" t="b">
        <f t="shared" si="3"/>
        <v>1</v>
      </c>
    </row>
    <row r="230" spans="1:20" s="6" customFormat="1" ht="91" x14ac:dyDescent="0.2">
      <c r="A230" s="3">
        <f>IF(E230="○",COUNTIF(E$2:E230,"○"),"")</f>
        <v>226</v>
      </c>
      <c r="B230" s="4" t="s">
        <v>281</v>
      </c>
      <c r="C230" s="5" t="s">
        <v>2210</v>
      </c>
      <c r="D230" s="5" t="s">
        <v>2211</v>
      </c>
      <c r="E230" s="17" t="s">
        <v>474</v>
      </c>
      <c r="F230" s="17">
        <v>272</v>
      </c>
      <c r="G230" s="17"/>
      <c r="H230" s="4"/>
      <c r="I230" s="16" t="s">
        <v>1001</v>
      </c>
      <c r="J230" s="18" t="s">
        <v>2069</v>
      </c>
      <c r="K230" s="22" t="s">
        <v>474</v>
      </c>
      <c r="L230" s="22" t="s">
        <v>474</v>
      </c>
      <c r="M230" s="22"/>
      <c r="N230" s="22" t="s">
        <v>474</v>
      </c>
      <c r="O230" s="5"/>
      <c r="P230" s="16"/>
      <c r="Q230" s="16"/>
      <c r="S230" s="6" t="s">
        <v>2733</v>
      </c>
      <c r="T230" s="6" t="b">
        <f t="shared" si="3"/>
        <v>1</v>
      </c>
    </row>
    <row r="231" spans="1:20" s="6" customFormat="1" ht="78" x14ac:dyDescent="0.2">
      <c r="A231" s="3">
        <f>IF(E231="○",COUNTIF(E$2:E231,"○"),"")</f>
        <v>227</v>
      </c>
      <c r="B231" s="4" t="s">
        <v>281</v>
      </c>
      <c r="C231" s="5" t="s">
        <v>313</v>
      </c>
      <c r="D231" s="5" t="s">
        <v>314</v>
      </c>
      <c r="E231" s="17" t="s">
        <v>474</v>
      </c>
      <c r="F231" s="17">
        <v>273</v>
      </c>
      <c r="G231" s="17"/>
      <c r="H231" s="4"/>
      <c r="I231" s="16" t="s">
        <v>988</v>
      </c>
      <c r="J231" s="18" t="s">
        <v>2069</v>
      </c>
      <c r="K231" s="22" t="s">
        <v>474</v>
      </c>
      <c r="L231" s="22" t="s">
        <v>474</v>
      </c>
      <c r="M231" s="22"/>
      <c r="N231" s="22" t="s">
        <v>474</v>
      </c>
      <c r="O231" s="5"/>
      <c r="P231" s="16"/>
      <c r="Q231" s="16"/>
      <c r="S231" s="6" t="s">
        <v>2734</v>
      </c>
      <c r="T231" s="6" t="b">
        <f t="shared" si="3"/>
        <v>1</v>
      </c>
    </row>
    <row r="232" spans="1:20" s="6" customFormat="1" ht="78" x14ac:dyDescent="0.2">
      <c r="A232" s="3">
        <f>IF(E232="○",COUNTIF(E$2:E232,"○"),"")</f>
        <v>228</v>
      </c>
      <c r="B232" s="4" t="s">
        <v>281</v>
      </c>
      <c r="C232" s="5" t="s">
        <v>315</v>
      </c>
      <c r="D232" s="5" t="s">
        <v>316</v>
      </c>
      <c r="E232" s="17" t="s">
        <v>474</v>
      </c>
      <c r="F232" s="17">
        <v>274</v>
      </c>
      <c r="G232" s="17"/>
      <c r="H232" s="4"/>
      <c r="I232" s="16" t="s">
        <v>2212</v>
      </c>
      <c r="J232" s="18" t="s">
        <v>2069</v>
      </c>
      <c r="K232" s="22" t="s">
        <v>474</v>
      </c>
      <c r="L232" s="22" t="s">
        <v>474</v>
      </c>
      <c r="M232" s="22"/>
      <c r="N232" s="22" t="s">
        <v>474</v>
      </c>
      <c r="O232" s="5"/>
      <c r="P232" s="16"/>
      <c r="Q232" s="16"/>
      <c r="S232" s="6" t="s">
        <v>2735</v>
      </c>
      <c r="T232" s="6" t="b">
        <f t="shared" si="3"/>
        <v>1</v>
      </c>
    </row>
    <row r="233" spans="1:20" s="6" customFormat="1" ht="91" x14ac:dyDescent="0.2">
      <c r="A233" s="3">
        <f>IF(E233="○",COUNTIF(E$2:E233,"○"),"")</f>
        <v>229</v>
      </c>
      <c r="B233" s="4" t="s">
        <v>281</v>
      </c>
      <c r="C233" s="5" t="s">
        <v>2213</v>
      </c>
      <c r="D233" s="5" t="s">
        <v>2214</v>
      </c>
      <c r="E233" s="17" t="s">
        <v>474</v>
      </c>
      <c r="F233" s="17">
        <v>275</v>
      </c>
      <c r="G233" s="17"/>
      <c r="H233" s="4"/>
      <c r="I233" s="16" t="s">
        <v>1004</v>
      </c>
      <c r="J233" s="18" t="s">
        <v>2069</v>
      </c>
      <c r="K233" s="22" t="s">
        <v>474</v>
      </c>
      <c r="L233" s="22" t="s">
        <v>474</v>
      </c>
      <c r="M233" s="22"/>
      <c r="N233" s="22" t="s">
        <v>474</v>
      </c>
      <c r="O233" s="5"/>
      <c r="P233" s="16"/>
      <c r="Q233" s="16"/>
      <c r="S233" s="6" t="s">
        <v>2736</v>
      </c>
      <c r="T233" s="6" t="b">
        <f t="shared" si="3"/>
        <v>1</v>
      </c>
    </row>
    <row r="234" spans="1:20" s="6" customFormat="1" ht="91" x14ac:dyDescent="0.2">
      <c r="A234" s="3">
        <f>IF(E234="○",COUNTIF(E$2:E234,"○"),"")</f>
        <v>230</v>
      </c>
      <c r="B234" s="4" t="s">
        <v>281</v>
      </c>
      <c r="C234" s="5" t="s">
        <v>2215</v>
      </c>
      <c r="D234" s="5" t="s">
        <v>2216</v>
      </c>
      <c r="E234" s="17" t="s">
        <v>474</v>
      </c>
      <c r="F234" s="17">
        <v>276</v>
      </c>
      <c r="G234" s="17"/>
      <c r="H234" s="4"/>
      <c r="I234" s="16" t="s">
        <v>1008</v>
      </c>
      <c r="J234" s="18" t="s">
        <v>2069</v>
      </c>
      <c r="K234" s="22" t="s">
        <v>474</v>
      </c>
      <c r="L234" s="22" t="s">
        <v>474</v>
      </c>
      <c r="M234" s="22"/>
      <c r="N234" s="22" t="s">
        <v>474</v>
      </c>
      <c r="O234" s="5"/>
      <c r="P234" s="16"/>
      <c r="Q234" s="16"/>
      <c r="S234" s="6" t="s">
        <v>2737</v>
      </c>
      <c r="T234" s="6" t="b">
        <f t="shared" si="3"/>
        <v>1</v>
      </c>
    </row>
    <row r="235" spans="1:20" s="6" customFormat="1" ht="78" x14ac:dyDescent="0.2">
      <c r="A235" s="3">
        <f>IF(E235="○",COUNTIF(E$2:E235,"○"),"")</f>
        <v>231</v>
      </c>
      <c r="B235" s="4" t="s">
        <v>281</v>
      </c>
      <c r="C235" s="5" t="s">
        <v>2217</v>
      </c>
      <c r="D235" s="5" t="s">
        <v>2218</v>
      </c>
      <c r="E235" s="17" t="s">
        <v>474</v>
      </c>
      <c r="F235" s="17">
        <v>277</v>
      </c>
      <c r="G235" s="17"/>
      <c r="H235" s="4"/>
      <c r="I235" s="16" t="s">
        <v>1015</v>
      </c>
      <c r="J235" s="18" t="s">
        <v>2069</v>
      </c>
      <c r="K235" s="22" t="s">
        <v>474</v>
      </c>
      <c r="L235" s="22" t="s">
        <v>474</v>
      </c>
      <c r="M235" s="22"/>
      <c r="N235" s="22" t="s">
        <v>474</v>
      </c>
      <c r="O235" s="5"/>
      <c r="P235" s="16"/>
      <c r="Q235" s="16"/>
      <c r="S235" s="6" t="s">
        <v>2738</v>
      </c>
      <c r="T235" s="6" t="b">
        <f t="shared" si="3"/>
        <v>1</v>
      </c>
    </row>
    <row r="236" spans="1:20" s="6" customFormat="1" ht="78" x14ac:dyDescent="0.2">
      <c r="A236" s="3">
        <f>IF(E236="○",COUNTIF(E$2:E236,"○"),"")</f>
        <v>232</v>
      </c>
      <c r="B236" s="4" t="s">
        <v>281</v>
      </c>
      <c r="C236" s="5" t="s">
        <v>317</v>
      </c>
      <c r="D236" s="5" t="s">
        <v>318</v>
      </c>
      <c r="E236" s="17" t="s">
        <v>474</v>
      </c>
      <c r="F236" s="17">
        <v>278</v>
      </c>
      <c r="G236" s="17"/>
      <c r="H236" s="4"/>
      <c r="I236" s="16" t="s">
        <v>1035</v>
      </c>
      <c r="J236" s="18" t="s">
        <v>2069</v>
      </c>
      <c r="K236" s="22" t="s">
        <v>474</v>
      </c>
      <c r="L236" s="22" t="s">
        <v>474</v>
      </c>
      <c r="M236" s="22"/>
      <c r="N236" s="22" t="s">
        <v>474</v>
      </c>
      <c r="O236" s="5"/>
      <c r="P236" s="16"/>
      <c r="Q236" s="16"/>
      <c r="S236" s="6" t="s">
        <v>2739</v>
      </c>
      <c r="T236" s="6" t="b">
        <f t="shared" si="3"/>
        <v>1</v>
      </c>
    </row>
    <row r="237" spans="1:20" s="6" customFormat="1" ht="91" x14ac:dyDescent="0.2">
      <c r="A237" s="3">
        <f>IF(E237="○",COUNTIF(E$2:E237,"○"),"")</f>
        <v>233</v>
      </c>
      <c r="B237" s="4" t="s">
        <v>281</v>
      </c>
      <c r="C237" s="5" t="s">
        <v>2219</v>
      </c>
      <c r="D237" s="5" t="s">
        <v>2220</v>
      </c>
      <c r="E237" s="17" t="s">
        <v>474</v>
      </c>
      <c r="F237" s="17">
        <v>279</v>
      </c>
      <c r="G237" s="17"/>
      <c r="H237" s="4"/>
      <c r="I237" s="16" t="s">
        <v>1023</v>
      </c>
      <c r="J237" s="18" t="s">
        <v>2069</v>
      </c>
      <c r="K237" s="22" t="s">
        <v>474</v>
      </c>
      <c r="L237" s="22" t="s">
        <v>474</v>
      </c>
      <c r="M237" s="22"/>
      <c r="N237" s="22" t="s">
        <v>474</v>
      </c>
      <c r="O237" s="5"/>
      <c r="P237" s="16"/>
      <c r="Q237" s="16"/>
      <c r="S237" s="6" t="s">
        <v>2740</v>
      </c>
      <c r="T237" s="6" t="b">
        <f t="shared" si="3"/>
        <v>1</v>
      </c>
    </row>
    <row r="238" spans="1:20" s="6" customFormat="1" ht="91" x14ac:dyDescent="0.2">
      <c r="A238" s="3">
        <f>IF(E238="○",COUNTIF(E$2:E238,"○"),"")</f>
        <v>234</v>
      </c>
      <c r="B238" s="4" t="s">
        <v>281</v>
      </c>
      <c r="C238" s="5" t="s">
        <v>2221</v>
      </c>
      <c r="D238" s="5" t="s">
        <v>2222</v>
      </c>
      <c r="E238" s="17" t="s">
        <v>474</v>
      </c>
      <c r="F238" s="17">
        <v>280</v>
      </c>
      <c r="G238" s="17"/>
      <c r="H238" s="4"/>
      <c r="I238" s="16" t="s">
        <v>1028</v>
      </c>
      <c r="J238" s="18" t="s">
        <v>2069</v>
      </c>
      <c r="K238" s="22" t="s">
        <v>474</v>
      </c>
      <c r="L238" s="22" t="s">
        <v>474</v>
      </c>
      <c r="M238" s="22"/>
      <c r="N238" s="22" t="s">
        <v>474</v>
      </c>
      <c r="O238" s="5"/>
      <c r="P238" s="16"/>
      <c r="Q238" s="16"/>
      <c r="S238" s="6" t="s">
        <v>2741</v>
      </c>
      <c r="T238" s="6" t="b">
        <f t="shared" si="3"/>
        <v>1</v>
      </c>
    </row>
    <row r="239" spans="1:20" s="6" customFormat="1" ht="91" x14ac:dyDescent="0.2">
      <c r="A239" s="3">
        <f>IF(E239="○",COUNTIF(E$2:E239,"○"),"")</f>
        <v>235</v>
      </c>
      <c r="B239" s="4" t="s">
        <v>281</v>
      </c>
      <c r="C239" s="5" t="s">
        <v>2223</v>
      </c>
      <c r="D239" s="5" t="s">
        <v>2224</v>
      </c>
      <c r="E239" s="17" t="s">
        <v>474</v>
      </c>
      <c r="F239" s="17">
        <v>281</v>
      </c>
      <c r="G239" s="17"/>
      <c r="H239" s="4"/>
      <c r="I239" s="16" t="s">
        <v>1033</v>
      </c>
      <c r="J239" s="18" t="s">
        <v>2069</v>
      </c>
      <c r="K239" s="22" t="s">
        <v>474</v>
      </c>
      <c r="L239" s="22" t="s">
        <v>474</v>
      </c>
      <c r="M239" s="22"/>
      <c r="N239" s="22" t="s">
        <v>474</v>
      </c>
      <c r="O239" s="5"/>
      <c r="P239" s="16"/>
      <c r="Q239" s="16"/>
      <c r="S239" s="6" t="s">
        <v>2742</v>
      </c>
      <c r="T239" s="6" t="b">
        <f t="shared" si="3"/>
        <v>1</v>
      </c>
    </row>
    <row r="240" spans="1:20" s="6" customFormat="1" ht="78" x14ac:dyDescent="0.2">
      <c r="A240" s="3">
        <f>IF(E240="○",COUNTIF(E$2:E240,"○"),"")</f>
        <v>236</v>
      </c>
      <c r="B240" s="4" t="s">
        <v>281</v>
      </c>
      <c r="C240" s="5" t="s">
        <v>319</v>
      </c>
      <c r="D240" s="5" t="s">
        <v>320</v>
      </c>
      <c r="E240" s="17" t="s">
        <v>474</v>
      </c>
      <c r="F240" s="17">
        <v>282</v>
      </c>
      <c r="G240" s="17"/>
      <c r="H240" s="4"/>
      <c r="I240" s="16" t="s">
        <v>1041</v>
      </c>
      <c r="J240" s="18" t="s">
        <v>2069</v>
      </c>
      <c r="K240" s="22" t="s">
        <v>474</v>
      </c>
      <c r="L240" s="22" t="s">
        <v>474</v>
      </c>
      <c r="M240" s="22"/>
      <c r="N240" s="22" t="s">
        <v>474</v>
      </c>
      <c r="O240" s="5"/>
      <c r="P240" s="16"/>
      <c r="Q240" s="16"/>
      <c r="S240" s="6" t="s">
        <v>2743</v>
      </c>
      <c r="T240" s="6" t="b">
        <f t="shared" si="3"/>
        <v>1</v>
      </c>
    </row>
    <row r="241" spans="1:20" s="6" customFormat="1" ht="78" x14ac:dyDescent="0.2">
      <c r="A241" s="3">
        <f>IF(E241="○",COUNTIF(E$2:E241,"○"),"")</f>
        <v>237</v>
      </c>
      <c r="B241" s="4" t="s">
        <v>281</v>
      </c>
      <c r="C241" s="5" t="s">
        <v>321</v>
      </c>
      <c r="D241" s="5" t="s">
        <v>322</v>
      </c>
      <c r="E241" s="17" t="s">
        <v>474</v>
      </c>
      <c r="F241" s="17">
        <v>283</v>
      </c>
      <c r="G241" s="17"/>
      <c r="H241" s="4"/>
      <c r="I241" s="16" t="s">
        <v>818</v>
      </c>
      <c r="J241" s="18" t="s">
        <v>2069</v>
      </c>
      <c r="K241" s="22" t="s">
        <v>474</v>
      </c>
      <c r="L241" s="22" t="s">
        <v>474</v>
      </c>
      <c r="M241" s="22"/>
      <c r="N241" s="22" t="s">
        <v>474</v>
      </c>
      <c r="O241" s="5"/>
      <c r="P241" s="16"/>
      <c r="Q241" s="16"/>
      <c r="S241" s="6" t="s">
        <v>2744</v>
      </c>
      <c r="T241" s="6" t="b">
        <f t="shared" si="3"/>
        <v>1</v>
      </c>
    </row>
    <row r="242" spans="1:20" s="6" customFormat="1" ht="78" x14ac:dyDescent="0.2">
      <c r="A242" s="3">
        <f>IF(E242="○",COUNTIF(E$2:E242,"○"),"")</f>
        <v>238</v>
      </c>
      <c r="B242" s="4" t="s">
        <v>281</v>
      </c>
      <c r="C242" s="5" t="s">
        <v>323</v>
      </c>
      <c r="D242" s="5" t="s">
        <v>324</v>
      </c>
      <c r="E242" s="17" t="s">
        <v>474</v>
      </c>
      <c r="F242" s="17">
        <v>284</v>
      </c>
      <c r="G242" s="17"/>
      <c r="H242" s="4"/>
      <c r="I242" s="16" t="s">
        <v>1045</v>
      </c>
      <c r="J242" s="18" t="s">
        <v>2069</v>
      </c>
      <c r="K242" s="22" t="s">
        <v>474</v>
      </c>
      <c r="L242" s="22" t="s">
        <v>474</v>
      </c>
      <c r="M242" s="22"/>
      <c r="N242" s="22" t="s">
        <v>474</v>
      </c>
      <c r="O242" s="5"/>
      <c r="P242" s="16"/>
      <c r="Q242" s="16"/>
      <c r="S242" s="6" t="s">
        <v>2745</v>
      </c>
      <c r="T242" s="6" t="b">
        <f t="shared" si="3"/>
        <v>1</v>
      </c>
    </row>
    <row r="243" spans="1:20" s="6" customFormat="1" ht="91" x14ac:dyDescent="0.2">
      <c r="A243" s="3">
        <f>IF(E243="○",COUNTIF(E$2:E243,"○"),"")</f>
        <v>239</v>
      </c>
      <c r="B243" s="4" t="s">
        <v>281</v>
      </c>
      <c r="C243" s="5" t="s">
        <v>2225</v>
      </c>
      <c r="D243" s="5" t="s">
        <v>2226</v>
      </c>
      <c r="E243" s="17" t="s">
        <v>474</v>
      </c>
      <c r="F243" s="17">
        <v>285</v>
      </c>
      <c r="G243" s="17"/>
      <c r="H243" s="4"/>
      <c r="I243" s="16" t="s">
        <v>1049</v>
      </c>
      <c r="J243" s="18" t="s">
        <v>2069</v>
      </c>
      <c r="K243" s="22" t="s">
        <v>474</v>
      </c>
      <c r="L243" s="22" t="s">
        <v>474</v>
      </c>
      <c r="M243" s="22"/>
      <c r="N243" s="22" t="s">
        <v>474</v>
      </c>
      <c r="O243" s="5"/>
      <c r="P243" s="16"/>
      <c r="Q243" s="16"/>
      <c r="S243" s="6" t="s">
        <v>2746</v>
      </c>
      <c r="T243" s="6" t="b">
        <f t="shared" si="3"/>
        <v>1</v>
      </c>
    </row>
    <row r="244" spans="1:20" s="6" customFormat="1" ht="91" x14ac:dyDescent="0.2">
      <c r="A244" s="3">
        <f>IF(E244="○",COUNTIF(E$2:E244,"○"),"")</f>
        <v>240</v>
      </c>
      <c r="B244" s="4" t="s">
        <v>281</v>
      </c>
      <c r="C244" s="5" t="s">
        <v>2227</v>
      </c>
      <c r="D244" s="5" t="s">
        <v>2228</v>
      </c>
      <c r="E244" s="17" t="s">
        <v>474</v>
      </c>
      <c r="F244" s="17">
        <v>286</v>
      </c>
      <c r="G244" s="17"/>
      <c r="H244" s="4"/>
      <c r="I244" s="16" t="s">
        <v>1054</v>
      </c>
      <c r="J244" s="18" t="s">
        <v>2069</v>
      </c>
      <c r="K244" s="22" t="s">
        <v>474</v>
      </c>
      <c r="L244" s="22" t="s">
        <v>474</v>
      </c>
      <c r="M244" s="22"/>
      <c r="N244" s="22" t="s">
        <v>474</v>
      </c>
      <c r="O244" s="5"/>
      <c r="P244" s="16"/>
      <c r="Q244" s="16"/>
      <c r="S244" s="6" t="s">
        <v>2747</v>
      </c>
      <c r="T244" s="6" t="b">
        <f t="shared" si="3"/>
        <v>1</v>
      </c>
    </row>
    <row r="245" spans="1:20" s="6" customFormat="1" ht="91" x14ac:dyDescent="0.2">
      <c r="A245" s="3">
        <f>IF(E245="○",COUNTIF(E$2:E245,"○"),"")</f>
        <v>241</v>
      </c>
      <c r="B245" s="4" t="s">
        <v>281</v>
      </c>
      <c r="C245" s="5" t="s">
        <v>2229</v>
      </c>
      <c r="D245" s="5" t="s">
        <v>2230</v>
      </c>
      <c r="E245" s="17" t="s">
        <v>474</v>
      </c>
      <c r="F245" s="17">
        <v>287</v>
      </c>
      <c r="G245" s="17"/>
      <c r="H245" s="4"/>
      <c r="I245" s="16" t="s">
        <v>1058</v>
      </c>
      <c r="J245" s="18" t="s">
        <v>2069</v>
      </c>
      <c r="K245" s="22" t="s">
        <v>474</v>
      </c>
      <c r="L245" s="22" t="s">
        <v>474</v>
      </c>
      <c r="M245" s="22"/>
      <c r="N245" s="22" t="s">
        <v>474</v>
      </c>
      <c r="O245" s="5"/>
      <c r="P245" s="16"/>
      <c r="Q245" s="16"/>
      <c r="S245" s="6" t="s">
        <v>2748</v>
      </c>
      <c r="T245" s="6" t="b">
        <f t="shared" si="3"/>
        <v>1</v>
      </c>
    </row>
    <row r="246" spans="1:20" s="6" customFormat="1" ht="91" x14ac:dyDescent="0.2">
      <c r="A246" s="3">
        <f>IF(E246="○",COUNTIF(E$2:E246,"○"),"")</f>
        <v>242</v>
      </c>
      <c r="B246" s="4" t="s">
        <v>281</v>
      </c>
      <c r="C246" s="5" t="s">
        <v>2231</v>
      </c>
      <c r="D246" s="5" t="s">
        <v>2232</v>
      </c>
      <c r="E246" s="17" t="s">
        <v>474</v>
      </c>
      <c r="F246" s="17">
        <v>288</v>
      </c>
      <c r="G246" s="17"/>
      <c r="H246" s="4"/>
      <c r="I246" s="16" t="s">
        <v>1063</v>
      </c>
      <c r="J246" s="18" t="s">
        <v>2069</v>
      </c>
      <c r="K246" s="22" t="s">
        <v>474</v>
      </c>
      <c r="L246" s="22" t="s">
        <v>474</v>
      </c>
      <c r="M246" s="22"/>
      <c r="N246" s="22" t="s">
        <v>474</v>
      </c>
      <c r="O246" s="5"/>
      <c r="P246" s="16"/>
      <c r="Q246" s="16"/>
      <c r="S246" s="6" t="s">
        <v>2749</v>
      </c>
      <c r="T246" s="6" t="b">
        <f t="shared" si="3"/>
        <v>1</v>
      </c>
    </row>
    <row r="247" spans="1:20" s="6" customFormat="1" ht="91" x14ac:dyDescent="0.2">
      <c r="A247" s="3">
        <f>IF(E247="○",COUNTIF(E$2:E247,"○"),"")</f>
        <v>243</v>
      </c>
      <c r="B247" s="4" t="s">
        <v>281</v>
      </c>
      <c r="C247" s="5" t="s">
        <v>2233</v>
      </c>
      <c r="D247" s="5" t="s">
        <v>2234</v>
      </c>
      <c r="E247" s="17" t="s">
        <v>474</v>
      </c>
      <c r="F247" s="17">
        <v>289</v>
      </c>
      <c r="G247" s="17"/>
      <c r="H247" s="4"/>
      <c r="I247" s="16" t="s">
        <v>1068</v>
      </c>
      <c r="J247" s="18" t="s">
        <v>2069</v>
      </c>
      <c r="K247" s="22" t="s">
        <v>474</v>
      </c>
      <c r="L247" s="22" t="s">
        <v>474</v>
      </c>
      <c r="M247" s="22"/>
      <c r="N247" s="22" t="s">
        <v>474</v>
      </c>
      <c r="O247" s="5"/>
      <c r="P247" s="16"/>
      <c r="Q247" s="16"/>
      <c r="S247" s="6" t="s">
        <v>2750</v>
      </c>
      <c r="T247" s="6" t="b">
        <f t="shared" si="3"/>
        <v>1</v>
      </c>
    </row>
    <row r="248" spans="1:20" s="6" customFormat="1" ht="91" x14ac:dyDescent="0.2">
      <c r="A248" s="3">
        <f>IF(E248="○",COUNTIF(E$2:E248,"○"),"")</f>
        <v>244</v>
      </c>
      <c r="B248" s="4" t="s">
        <v>281</v>
      </c>
      <c r="C248" s="5" t="s">
        <v>2235</v>
      </c>
      <c r="D248" s="5" t="s">
        <v>2236</v>
      </c>
      <c r="E248" s="17" t="s">
        <v>474</v>
      </c>
      <c r="F248" s="17">
        <v>290</v>
      </c>
      <c r="G248" s="17"/>
      <c r="H248" s="4"/>
      <c r="I248" s="16" t="s">
        <v>1075</v>
      </c>
      <c r="J248" s="18" t="s">
        <v>2069</v>
      </c>
      <c r="K248" s="22" t="s">
        <v>474</v>
      </c>
      <c r="L248" s="22" t="s">
        <v>474</v>
      </c>
      <c r="M248" s="22"/>
      <c r="N248" s="22" t="s">
        <v>474</v>
      </c>
      <c r="O248" s="5"/>
      <c r="P248" s="16"/>
      <c r="Q248" s="16"/>
      <c r="S248" s="6" t="s">
        <v>2751</v>
      </c>
      <c r="T248" s="6" t="b">
        <f t="shared" si="3"/>
        <v>1</v>
      </c>
    </row>
    <row r="249" spans="1:20" s="6" customFormat="1" ht="78" x14ac:dyDescent="0.2">
      <c r="A249" s="3">
        <f>IF(E249="○",COUNTIF(E$2:E249,"○"),"")</f>
        <v>245</v>
      </c>
      <c r="B249" s="4" t="s">
        <v>281</v>
      </c>
      <c r="C249" s="5" t="s">
        <v>583</v>
      </c>
      <c r="D249" s="5" t="s">
        <v>598</v>
      </c>
      <c r="E249" s="17" t="s">
        <v>474</v>
      </c>
      <c r="F249" s="17">
        <v>291</v>
      </c>
      <c r="G249" s="17"/>
      <c r="H249" s="4"/>
      <c r="I249" s="16" t="s">
        <v>819</v>
      </c>
      <c r="J249" s="18" t="s">
        <v>2069</v>
      </c>
      <c r="K249" s="22" t="s">
        <v>474</v>
      </c>
      <c r="L249" s="22" t="s">
        <v>474</v>
      </c>
      <c r="M249" s="22"/>
      <c r="N249" s="22" t="s">
        <v>474</v>
      </c>
      <c r="O249" s="5"/>
      <c r="P249" s="16"/>
      <c r="Q249" s="16"/>
      <c r="S249" s="6" t="s">
        <v>2752</v>
      </c>
      <c r="T249" s="6" t="b">
        <f t="shared" si="3"/>
        <v>1</v>
      </c>
    </row>
    <row r="250" spans="1:20" s="6" customFormat="1" ht="78" x14ac:dyDescent="0.2">
      <c r="A250" s="3">
        <f>IF(E250="○",COUNTIF(E$2:E250,"○"),"")</f>
        <v>246</v>
      </c>
      <c r="B250" s="4" t="s">
        <v>281</v>
      </c>
      <c r="C250" s="5" t="s">
        <v>325</v>
      </c>
      <c r="D250" s="5" t="s">
        <v>326</v>
      </c>
      <c r="E250" s="17" t="s">
        <v>474</v>
      </c>
      <c r="F250" s="17">
        <v>292</v>
      </c>
      <c r="G250" s="17"/>
      <c r="H250" s="4"/>
      <c r="I250" s="16" t="s">
        <v>1079</v>
      </c>
      <c r="J250" s="18" t="s">
        <v>2069</v>
      </c>
      <c r="K250" s="22" t="s">
        <v>474</v>
      </c>
      <c r="L250" s="22" t="s">
        <v>474</v>
      </c>
      <c r="M250" s="22"/>
      <c r="N250" s="22" t="s">
        <v>474</v>
      </c>
      <c r="O250" s="5"/>
      <c r="P250" s="16"/>
      <c r="Q250" s="16"/>
      <c r="S250" s="6" t="s">
        <v>2753</v>
      </c>
      <c r="T250" s="6" t="b">
        <f t="shared" si="3"/>
        <v>1</v>
      </c>
    </row>
    <row r="251" spans="1:20" s="6" customFormat="1" ht="78" x14ac:dyDescent="0.2">
      <c r="A251" s="3">
        <f>IF(E251="○",COUNTIF(E$2:E251,"○"),"")</f>
        <v>247</v>
      </c>
      <c r="B251" s="4" t="s">
        <v>281</v>
      </c>
      <c r="C251" s="5" t="s">
        <v>327</v>
      </c>
      <c r="D251" s="5" t="s">
        <v>328</v>
      </c>
      <c r="E251" s="17" t="s">
        <v>474</v>
      </c>
      <c r="F251" s="17">
        <v>293</v>
      </c>
      <c r="G251" s="17"/>
      <c r="H251" s="4"/>
      <c r="I251" s="16" t="s">
        <v>820</v>
      </c>
      <c r="J251" s="18" t="s">
        <v>2069</v>
      </c>
      <c r="K251" s="22" t="s">
        <v>474</v>
      </c>
      <c r="L251" s="22" t="s">
        <v>474</v>
      </c>
      <c r="M251" s="22"/>
      <c r="N251" s="22" t="s">
        <v>474</v>
      </c>
      <c r="O251" s="5"/>
      <c r="P251" s="16"/>
      <c r="Q251" s="16"/>
      <c r="S251" s="6" t="s">
        <v>2754</v>
      </c>
      <c r="T251" s="6" t="b">
        <f t="shared" si="3"/>
        <v>1</v>
      </c>
    </row>
    <row r="252" spans="1:20" s="6" customFormat="1" ht="78" x14ac:dyDescent="0.2">
      <c r="A252" s="3">
        <f>IF(E252="○",COUNTIF(E$2:E252,"○"),"")</f>
        <v>248</v>
      </c>
      <c r="B252" s="4" t="s">
        <v>281</v>
      </c>
      <c r="C252" s="5" t="s">
        <v>329</v>
      </c>
      <c r="D252" s="5" t="s">
        <v>330</v>
      </c>
      <c r="E252" s="17" t="s">
        <v>474</v>
      </c>
      <c r="F252" s="17">
        <v>294</v>
      </c>
      <c r="G252" s="17"/>
      <c r="H252" s="4"/>
      <c r="I252" s="16" t="s">
        <v>821</v>
      </c>
      <c r="J252" s="18" t="s">
        <v>2069</v>
      </c>
      <c r="K252" s="22" t="s">
        <v>474</v>
      </c>
      <c r="L252" s="22" t="s">
        <v>474</v>
      </c>
      <c r="M252" s="22"/>
      <c r="N252" s="22" t="s">
        <v>474</v>
      </c>
      <c r="O252" s="5"/>
      <c r="P252" s="16"/>
      <c r="Q252" s="16"/>
      <c r="S252" s="6" t="s">
        <v>2755</v>
      </c>
      <c r="T252" s="6" t="b">
        <f t="shared" si="3"/>
        <v>1</v>
      </c>
    </row>
    <row r="253" spans="1:20" s="6" customFormat="1" ht="78" x14ac:dyDescent="0.2">
      <c r="A253" s="3">
        <f>IF(E253="○",COUNTIF(E$2:E253,"○"),"")</f>
        <v>249</v>
      </c>
      <c r="B253" s="4" t="s">
        <v>281</v>
      </c>
      <c r="C253" s="5" t="s">
        <v>331</v>
      </c>
      <c r="D253" s="5" t="s">
        <v>332</v>
      </c>
      <c r="E253" s="17" t="s">
        <v>474</v>
      </c>
      <c r="F253" s="17">
        <v>295</v>
      </c>
      <c r="G253" s="17"/>
      <c r="H253" s="4"/>
      <c r="I253" s="16" t="s">
        <v>822</v>
      </c>
      <c r="J253" s="18" t="s">
        <v>2069</v>
      </c>
      <c r="K253" s="22" t="s">
        <v>474</v>
      </c>
      <c r="L253" s="22" t="s">
        <v>474</v>
      </c>
      <c r="M253" s="22"/>
      <c r="N253" s="22" t="s">
        <v>474</v>
      </c>
      <c r="O253" s="5"/>
      <c r="P253" s="16"/>
      <c r="Q253" s="16"/>
      <c r="S253" s="6" t="s">
        <v>2756</v>
      </c>
      <c r="T253" s="6" t="b">
        <f t="shared" si="3"/>
        <v>1</v>
      </c>
    </row>
    <row r="254" spans="1:20" s="6" customFormat="1" ht="78" x14ac:dyDescent="0.2">
      <c r="A254" s="3">
        <f>IF(E254="○",COUNTIF(E$2:E254,"○"),"")</f>
        <v>250</v>
      </c>
      <c r="B254" s="4" t="s">
        <v>281</v>
      </c>
      <c r="C254" s="5" t="s">
        <v>333</v>
      </c>
      <c r="D254" s="5" t="s">
        <v>661</v>
      </c>
      <c r="E254" s="17" t="s">
        <v>474</v>
      </c>
      <c r="F254" s="17">
        <v>296</v>
      </c>
      <c r="G254" s="17"/>
      <c r="H254" s="4"/>
      <c r="I254" s="16" t="s">
        <v>823</v>
      </c>
      <c r="J254" s="18" t="s">
        <v>2069</v>
      </c>
      <c r="K254" s="22" t="s">
        <v>474</v>
      </c>
      <c r="L254" s="22" t="s">
        <v>474</v>
      </c>
      <c r="M254" s="22"/>
      <c r="N254" s="22" t="s">
        <v>474</v>
      </c>
      <c r="O254" s="5"/>
      <c r="P254" s="16"/>
      <c r="Q254" s="16"/>
      <c r="S254" s="6" t="s">
        <v>2757</v>
      </c>
      <c r="T254" s="6" t="b">
        <f t="shared" si="3"/>
        <v>1</v>
      </c>
    </row>
    <row r="255" spans="1:20" s="6" customFormat="1" ht="78" x14ac:dyDescent="0.2">
      <c r="A255" s="3">
        <f>IF(E255="○",COUNTIF(E$2:E255,"○"),"")</f>
        <v>251</v>
      </c>
      <c r="B255" s="4" t="s">
        <v>281</v>
      </c>
      <c r="C255" s="5" t="s">
        <v>334</v>
      </c>
      <c r="D255" s="5" t="s">
        <v>335</v>
      </c>
      <c r="E255" s="17" t="s">
        <v>474</v>
      </c>
      <c r="F255" s="17">
        <v>297</v>
      </c>
      <c r="G255" s="17"/>
      <c r="H255" s="4"/>
      <c r="I255" s="16" t="s">
        <v>824</v>
      </c>
      <c r="J255" s="18" t="s">
        <v>2069</v>
      </c>
      <c r="K255" s="22" t="s">
        <v>474</v>
      </c>
      <c r="L255" s="22" t="s">
        <v>474</v>
      </c>
      <c r="M255" s="22"/>
      <c r="N255" s="22" t="s">
        <v>474</v>
      </c>
      <c r="O255" s="5"/>
      <c r="P255" s="16"/>
      <c r="Q255" s="16"/>
      <c r="S255" s="6" t="s">
        <v>2758</v>
      </c>
      <c r="T255" s="6" t="b">
        <f t="shared" si="3"/>
        <v>1</v>
      </c>
    </row>
    <row r="256" spans="1:20" s="6" customFormat="1" ht="78" x14ac:dyDescent="0.2">
      <c r="A256" s="3">
        <f>IF(E256="○",COUNTIF(E$2:E256,"○"),"")</f>
        <v>252</v>
      </c>
      <c r="B256" s="4" t="s">
        <v>281</v>
      </c>
      <c r="C256" s="5" t="s">
        <v>2383</v>
      </c>
      <c r="D256" s="5" t="s">
        <v>2384</v>
      </c>
      <c r="E256" s="17" t="s">
        <v>474</v>
      </c>
      <c r="F256" s="17">
        <v>252</v>
      </c>
      <c r="G256" s="17"/>
      <c r="H256" s="4"/>
      <c r="I256" s="16" t="s">
        <v>2385</v>
      </c>
      <c r="J256" s="18" t="s">
        <v>2069</v>
      </c>
      <c r="K256" s="22" t="s">
        <v>474</v>
      </c>
      <c r="L256" s="22" t="s">
        <v>474</v>
      </c>
      <c r="M256" s="22"/>
      <c r="N256" s="22" t="s">
        <v>474</v>
      </c>
      <c r="O256" s="18" t="s">
        <v>2464</v>
      </c>
      <c r="P256" s="26"/>
      <c r="Q256" s="26"/>
      <c r="S256" s="6" t="s">
        <v>2759</v>
      </c>
      <c r="T256" s="6" t="b">
        <f t="shared" si="3"/>
        <v>1</v>
      </c>
    </row>
    <row r="257" spans="1:20" s="6" customFormat="1" ht="78" x14ac:dyDescent="0.2">
      <c r="A257" s="3">
        <f>IF(E257="○",COUNTIF(E$2:E257,"○"),"")</f>
        <v>253</v>
      </c>
      <c r="B257" s="4" t="s">
        <v>281</v>
      </c>
      <c r="C257" s="5" t="s">
        <v>336</v>
      </c>
      <c r="D257" s="5" t="s">
        <v>337</v>
      </c>
      <c r="E257" s="17" t="s">
        <v>474</v>
      </c>
      <c r="F257" s="17">
        <v>298</v>
      </c>
      <c r="G257" s="17"/>
      <c r="H257" s="4"/>
      <c r="I257" s="16" t="s">
        <v>825</v>
      </c>
      <c r="J257" s="18" t="s">
        <v>2069</v>
      </c>
      <c r="K257" s="22" t="s">
        <v>474</v>
      </c>
      <c r="L257" s="22" t="s">
        <v>474</v>
      </c>
      <c r="M257" s="22"/>
      <c r="N257" s="22" t="s">
        <v>474</v>
      </c>
      <c r="O257" s="5"/>
      <c r="P257" s="16"/>
      <c r="Q257" s="16"/>
      <c r="S257" s="6" t="s">
        <v>2760</v>
      </c>
      <c r="T257" s="6" t="b">
        <f t="shared" si="3"/>
        <v>1</v>
      </c>
    </row>
    <row r="258" spans="1:20" s="6" customFormat="1" ht="78" x14ac:dyDescent="0.2">
      <c r="A258" s="3">
        <f>IF(E258="○",COUNTIF(E$2:E258,"○"),"")</f>
        <v>254</v>
      </c>
      <c r="B258" s="4" t="s">
        <v>281</v>
      </c>
      <c r="C258" s="5" t="s">
        <v>338</v>
      </c>
      <c r="D258" s="5" t="s">
        <v>339</v>
      </c>
      <c r="E258" s="17" t="s">
        <v>474</v>
      </c>
      <c r="F258" s="17">
        <v>299</v>
      </c>
      <c r="G258" s="17"/>
      <c r="H258" s="4"/>
      <c r="I258" s="16" t="s">
        <v>1082</v>
      </c>
      <c r="J258" s="18" t="s">
        <v>2069</v>
      </c>
      <c r="K258" s="22" t="s">
        <v>474</v>
      </c>
      <c r="L258" s="22" t="s">
        <v>474</v>
      </c>
      <c r="M258" s="22"/>
      <c r="N258" s="22" t="s">
        <v>474</v>
      </c>
      <c r="O258" s="5"/>
      <c r="P258" s="16"/>
      <c r="Q258" s="16"/>
      <c r="S258" s="6" t="s">
        <v>2761</v>
      </c>
      <c r="T258" s="6" t="b">
        <f t="shared" si="3"/>
        <v>1</v>
      </c>
    </row>
    <row r="259" spans="1:20" s="6" customFormat="1" ht="78" x14ac:dyDescent="0.2">
      <c r="A259" s="3">
        <f>IF(E259="○",COUNTIF(E$2:E259,"○"),"")</f>
        <v>255</v>
      </c>
      <c r="B259" s="4" t="s">
        <v>281</v>
      </c>
      <c r="C259" s="5" t="s">
        <v>723</v>
      </c>
      <c r="D259" s="5" t="s">
        <v>340</v>
      </c>
      <c r="E259" s="17" t="s">
        <v>474</v>
      </c>
      <c r="F259" s="17">
        <v>300</v>
      </c>
      <c r="G259" s="17"/>
      <c r="H259" s="4"/>
      <c r="I259" s="16" t="s">
        <v>826</v>
      </c>
      <c r="J259" s="18" t="s">
        <v>2069</v>
      </c>
      <c r="K259" s="22" t="s">
        <v>474</v>
      </c>
      <c r="L259" s="22" t="s">
        <v>474</v>
      </c>
      <c r="M259" s="22"/>
      <c r="N259" s="22" t="s">
        <v>474</v>
      </c>
      <c r="O259" s="5"/>
      <c r="P259" s="16"/>
      <c r="Q259" s="16"/>
      <c r="S259" s="6" t="s">
        <v>723</v>
      </c>
      <c r="T259" s="6" t="b">
        <f t="shared" si="3"/>
        <v>1</v>
      </c>
    </row>
    <row r="260" spans="1:20" s="6" customFormat="1" ht="78" x14ac:dyDescent="0.2">
      <c r="A260" s="3">
        <f>IF(E260="○",COUNTIF(E$2:E260,"○"),"")</f>
        <v>256</v>
      </c>
      <c r="B260" s="4" t="s">
        <v>281</v>
      </c>
      <c r="C260" s="5" t="s">
        <v>342</v>
      </c>
      <c r="D260" s="5" t="s">
        <v>343</v>
      </c>
      <c r="E260" s="17" t="s">
        <v>474</v>
      </c>
      <c r="F260" s="17">
        <v>302</v>
      </c>
      <c r="G260" s="17"/>
      <c r="H260" s="4"/>
      <c r="I260" s="16" t="s">
        <v>828</v>
      </c>
      <c r="J260" s="18" t="s">
        <v>2069</v>
      </c>
      <c r="K260" s="22" t="s">
        <v>474</v>
      </c>
      <c r="L260" s="22" t="s">
        <v>474</v>
      </c>
      <c r="M260" s="22"/>
      <c r="N260" s="22" t="s">
        <v>474</v>
      </c>
      <c r="O260" s="5"/>
      <c r="P260" s="16"/>
      <c r="Q260" s="16"/>
      <c r="S260" s="6" t="s">
        <v>2762</v>
      </c>
      <c r="T260" s="6" t="b">
        <f t="shared" si="3"/>
        <v>1</v>
      </c>
    </row>
    <row r="261" spans="1:20" s="6" customFormat="1" ht="78" x14ac:dyDescent="0.2">
      <c r="A261" s="3">
        <f>IF(E261="○",COUNTIF(E$2:E261,"○"),"")</f>
        <v>257</v>
      </c>
      <c r="B261" s="4" t="s">
        <v>281</v>
      </c>
      <c r="C261" s="5" t="s">
        <v>344</v>
      </c>
      <c r="D261" s="5" t="s">
        <v>345</v>
      </c>
      <c r="E261" s="17" t="s">
        <v>474</v>
      </c>
      <c r="F261" s="17">
        <v>303</v>
      </c>
      <c r="G261" s="17"/>
      <c r="H261" s="4"/>
      <c r="I261" s="16" t="s">
        <v>829</v>
      </c>
      <c r="J261" s="18" t="s">
        <v>2069</v>
      </c>
      <c r="K261" s="22" t="s">
        <v>474</v>
      </c>
      <c r="L261" s="22" t="s">
        <v>474</v>
      </c>
      <c r="M261" s="22"/>
      <c r="N261" s="22" t="s">
        <v>474</v>
      </c>
      <c r="O261" s="5"/>
      <c r="P261" s="16"/>
      <c r="Q261" s="16"/>
      <c r="S261" s="6" t="s">
        <v>2763</v>
      </c>
      <c r="T261" s="6" t="b">
        <f t="shared" si="3"/>
        <v>1</v>
      </c>
    </row>
    <row r="262" spans="1:20" s="6" customFormat="1" ht="78" x14ac:dyDescent="0.2">
      <c r="A262" s="3">
        <f>IF(E262="○",COUNTIF(E$2:E262,"○"),"")</f>
        <v>258</v>
      </c>
      <c r="B262" s="4" t="s">
        <v>281</v>
      </c>
      <c r="C262" s="5" t="s">
        <v>725</v>
      </c>
      <c r="D262" s="5" t="s">
        <v>346</v>
      </c>
      <c r="E262" s="17" t="s">
        <v>474</v>
      </c>
      <c r="F262" s="17">
        <v>304</v>
      </c>
      <c r="G262" s="17"/>
      <c r="H262" s="4"/>
      <c r="I262" s="16" t="s">
        <v>830</v>
      </c>
      <c r="J262" s="18" t="s">
        <v>2069</v>
      </c>
      <c r="K262" s="22" t="s">
        <v>474</v>
      </c>
      <c r="L262" s="22" t="s">
        <v>474</v>
      </c>
      <c r="M262" s="22"/>
      <c r="N262" s="22" t="s">
        <v>474</v>
      </c>
      <c r="O262" s="5"/>
      <c r="P262" s="16"/>
      <c r="Q262" s="16"/>
      <c r="S262" s="6" t="s">
        <v>725</v>
      </c>
      <c r="T262" s="6" t="b">
        <f t="shared" ref="T262:T325" si="4">S262=C262</f>
        <v>1</v>
      </c>
    </row>
    <row r="263" spans="1:20" s="6" customFormat="1" ht="78" x14ac:dyDescent="0.2">
      <c r="A263" s="3">
        <f>IF(E263="○",COUNTIF(E$2:E263,"○"),"")</f>
        <v>259</v>
      </c>
      <c r="B263" s="4" t="s">
        <v>281</v>
      </c>
      <c r="C263" s="5" t="s">
        <v>471</v>
      </c>
      <c r="D263" s="5" t="s">
        <v>347</v>
      </c>
      <c r="E263" s="17" t="s">
        <v>474</v>
      </c>
      <c r="F263" s="17">
        <v>305</v>
      </c>
      <c r="G263" s="17"/>
      <c r="H263" s="4"/>
      <c r="I263" s="16" t="s">
        <v>831</v>
      </c>
      <c r="J263" s="18" t="s">
        <v>2069</v>
      </c>
      <c r="K263" s="22" t="s">
        <v>474</v>
      </c>
      <c r="L263" s="22" t="s">
        <v>474</v>
      </c>
      <c r="M263" s="22"/>
      <c r="N263" s="22" t="s">
        <v>474</v>
      </c>
      <c r="O263" s="5"/>
      <c r="P263" s="16"/>
      <c r="Q263" s="16"/>
      <c r="S263" s="6" t="s">
        <v>2764</v>
      </c>
      <c r="T263" s="6" t="b">
        <f t="shared" si="4"/>
        <v>1</v>
      </c>
    </row>
    <row r="264" spans="1:20" s="6" customFormat="1" ht="78" x14ac:dyDescent="0.2">
      <c r="A264" s="3">
        <f>IF(E264="○",COUNTIF(E$2:E264,"○"),"")</f>
        <v>260</v>
      </c>
      <c r="B264" s="4" t="s">
        <v>281</v>
      </c>
      <c r="C264" s="5" t="s">
        <v>348</v>
      </c>
      <c r="D264" s="5" t="s">
        <v>349</v>
      </c>
      <c r="E264" s="17" t="s">
        <v>474</v>
      </c>
      <c r="F264" s="17">
        <v>306</v>
      </c>
      <c r="G264" s="17"/>
      <c r="H264" s="4"/>
      <c r="I264" s="16" t="s">
        <v>1086</v>
      </c>
      <c r="J264" s="18" t="s">
        <v>2069</v>
      </c>
      <c r="K264" s="22" t="s">
        <v>474</v>
      </c>
      <c r="L264" s="22" t="s">
        <v>474</v>
      </c>
      <c r="M264" s="22"/>
      <c r="N264" s="22" t="s">
        <v>474</v>
      </c>
      <c r="O264" s="5"/>
      <c r="P264" s="16"/>
      <c r="Q264" s="16"/>
      <c r="S264" s="6" t="s">
        <v>2765</v>
      </c>
      <c r="T264" s="6" t="b">
        <f t="shared" si="4"/>
        <v>1</v>
      </c>
    </row>
    <row r="265" spans="1:20" s="6" customFormat="1" ht="78" x14ac:dyDescent="0.2">
      <c r="A265" s="3">
        <f>IF(E265="○",COUNTIF(E$2:E265,"○"),"")</f>
        <v>261</v>
      </c>
      <c r="B265" s="4" t="s">
        <v>281</v>
      </c>
      <c r="C265" s="5" t="s">
        <v>350</v>
      </c>
      <c r="D265" s="5" t="s">
        <v>351</v>
      </c>
      <c r="E265" s="17" t="s">
        <v>474</v>
      </c>
      <c r="F265" s="17">
        <v>307</v>
      </c>
      <c r="G265" s="17"/>
      <c r="H265" s="4"/>
      <c r="I265" s="16" t="s">
        <v>832</v>
      </c>
      <c r="J265" s="18" t="s">
        <v>2069</v>
      </c>
      <c r="K265" s="22" t="s">
        <v>474</v>
      </c>
      <c r="L265" s="22" t="s">
        <v>474</v>
      </c>
      <c r="M265" s="22"/>
      <c r="N265" s="22" t="s">
        <v>474</v>
      </c>
      <c r="O265" s="5"/>
      <c r="P265" s="16"/>
      <c r="Q265" s="16"/>
      <c r="S265" s="6" t="s">
        <v>2766</v>
      </c>
      <c r="T265" s="6" t="b">
        <f t="shared" si="4"/>
        <v>1</v>
      </c>
    </row>
    <row r="266" spans="1:20" s="6" customFormat="1" ht="78" x14ac:dyDescent="0.2">
      <c r="A266" s="3">
        <f>IF(E266="○",COUNTIF(E$2:E266,"○"),"")</f>
        <v>262</v>
      </c>
      <c r="B266" s="4" t="s">
        <v>281</v>
      </c>
      <c r="C266" s="5" t="s">
        <v>726</v>
      </c>
      <c r="D266" s="5" t="s">
        <v>352</v>
      </c>
      <c r="E266" s="17" t="s">
        <v>474</v>
      </c>
      <c r="F266" s="17">
        <v>308</v>
      </c>
      <c r="G266" s="17"/>
      <c r="H266" s="4"/>
      <c r="I266" s="16" t="s">
        <v>833</v>
      </c>
      <c r="J266" s="18" t="s">
        <v>2069</v>
      </c>
      <c r="K266" s="22" t="s">
        <v>474</v>
      </c>
      <c r="L266" s="22" t="s">
        <v>474</v>
      </c>
      <c r="M266" s="22"/>
      <c r="N266" s="22" t="s">
        <v>474</v>
      </c>
      <c r="O266" s="5"/>
      <c r="P266" s="16"/>
      <c r="Q266" s="16"/>
      <c r="S266" s="6" t="s">
        <v>726</v>
      </c>
      <c r="T266" s="6" t="b">
        <f t="shared" si="4"/>
        <v>1</v>
      </c>
    </row>
    <row r="267" spans="1:20" s="6" customFormat="1" ht="78" x14ac:dyDescent="0.2">
      <c r="A267" s="3">
        <f>IF(E267="○",COUNTIF(E$2:E267,"○"),"")</f>
        <v>263</v>
      </c>
      <c r="B267" s="4" t="s">
        <v>281</v>
      </c>
      <c r="C267" s="5" t="s">
        <v>727</v>
      </c>
      <c r="D267" s="5" t="s">
        <v>353</v>
      </c>
      <c r="E267" s="17" t="s">
        <v>474</v>
      </c>
      <c r="F267" s="17">
        <v>309</v>
      </c>
      <c r="G267" s="17"/>
      <c r="H267" s="4"/>
      <c r="I267" s="16" t="s">
        <v>834</v>
      </c>
      <c r="J267" s="18" t="s">
        <v>2069</v>
      </c>
      <c r="K267" s="22" t="s">
        <v>474</v>
      </c>
      <c r="L267" s="22" t="s">
        <v>474</v>
      </c>
      <c r="M267" s="22"/>
      <c r="N267" s="22" t="s">
        <v>474</v>
      </c>
      <c r="O267" s="5"/>
      <c r="P267" s="16"/>
      <c r="Q267" s="16"/>
      <c r="S267" s="6" t="s">
        <v>727</v>
      </c>
      <c r="T267" s="6" t="b">
        <f t="shared" si="4"/>
        <v>1</v>
      </c>
    </row>
    <row r="268" spans="1:20" s="6" customFormat="1" ht="78" x14ac:dyDescent="0.2">
      <c r="A268" s="3">
        <f>IF(E268="○",COUNTIF(E$2:E268,"○"),"")</f>
        <v>264</v>
      </c>
      <c r="B268" s="4" t="s">
        <v>281</v>
      </c>
      <c r="C268" s="5" t="s">
        <v>728</v>
      </c>
      <c r="D268" s="5" t="s">
        <v>354</v>
      </c>
      <c r="E268" s="17" t="s">
        <v>474</v>
      </c>
      <c r="F268" s="17">
        <v>310</v>
      </c>
      <c r="G268" s="17"/>
      <c r="H268" s="4"/>
      <c r="I268" s="16" t="s">
        <v>835</v>
      </c>
      <c r="J268" s="18" t="s">
        <v>2069</v>
      </c>
      <c r="K268" s="22" t="s">
        <v>474</v>
      </c>
      <c r="L268" s="22" t="s">
        <v>474</v>
      </c>
      <c r="M268" s="22"/>
      <c r="N268" s="22" t="s">
        <v>474</v>
      </c>
      <c r="O268" s="5"/>
      <c r="P268" s="16"/>
      <c r="Q268" s="16"/>
      <c r="S268" s="6" t="s">
        <v>728</v>
      </c>
      <c r="T268" s="6" t="b">
        <f t="shared" si="4"/>
        <v>1</v>
      </c>
    </row>
    <row r="269" spans="1:20" s="6" customFormat="1" ht="78" x14ac:dyDescent="0.2">
      <c r="A269" s="3">
        <f>IF(E269="○",COUNTIF(E$2:E269,"○"),"")</f>
        <v>265</v>
      </c>
      <c r="B269" s="4" t="s">
        <v>281</v>
      </c>
      <c r="C269" s="5" t="s">
        <v>594</v>
      </c>
      <c r="D269" s="5" t="s">
        <v>587</v>
      </c>
      <c r="E269" s="17" t="s">
        <v>474</v>
      </c>
      <c r="F269" s="17">
        <v>311</v>
      </c>
      <c r="G269" s="17"/>
      <c r="H269" s="4"/>
      <c r="I269" s="16" t="s">
        <v>836</v>
      </c>
      <c r="J269" s="18" t="s">
        <v>2069</v>
      </c>
      <c r="K269" s="22" t="s">
        <v>474</v>
      </c>
      <c r="L269" s="22" t="s">
        <v>474</v>
      </c>
      <c r="M269" s="22"/>
      <c r="N269" s="22" t="s">
        <v>474</v>
      </c>
      <c r="O269" s="5"/>
      <c r="P269" s="16"/>
      <c r="Q269" s="16"/>
      <c r="S269" s="6" t="s">
        <v>2767</v>
      </c>
      <c r="T269" s="6" t="b">
        <f t="shared" si="4"/>
        <v>1</v>
      </c>
    </row>
    <row r="270" spans="1:20" s="6" customFormat="1" ht="78" x14ac:dyDescent="0.2">
      <c r="A270" s="3">
        <f>IF(E270="○",COUNTIF(E$2:E270,"○"),"")</f>
        <v>266</v>
      </c>
      <c r="B270" s="4" t="s">
        <v>281</v>
      </c>
      <c r="C270" s="5" t="s">
        <v>2372</v>
      </c>
      <c r="D270" s="5" t="s">
        <v>2370</v>
      </c>
      <c r="E270" s="17" t="s">
        <v>474</v>
      </c>
      <c r="F270" s="17">
        <v>301</v>
      </c>
      <c r="G270" s="17"/>
      <c r="H270" s="4"/>
      <c r="I270" s="16" t="s">
        <v>2371</v>
      </c>
      <c r="J270" s="18" t="s">
        <v>2069</v>
      </c>
      <c r="K270" s="22" t="s">
        <v>474</v>
      </c>
      <c r="L270" s="22" t="s">
        <v>474</v>
      </c>
      <c r="M270" s="22"/>
      <c r="N270" s="22" t="s">
        <v>474</v>
      </c>
      <c r="O270" s="16" t="s">
        <v>2464</v>
      </c>
      <c r="P270" s="26"/>
      <c r="Q270" s="26"/>
      <c r="S270" s="6" t="s">
        <v>2768</v>
      </c>
      <c r="T270" s="6" t="b">
        <f t="shared" si="4"/>
        <v>1</v>
      </c>
    </row>
    <row r="271" spans="1:20" s="6" customFormat="1" ht="78" x14ac:dyDescent="0.2">
      <c r="A271" s="3">
        <f>IF(E271="○",COUNTIF(E$2:E271,"○"),"")</f>
        <v>267</v>
      </c>
      <c r="B271" s="4" t="s">
        <v>281</v>
      </c>
      <c r="C271" s="5" t="s">
        <v>724</v>
      </c>
      <c r="D271" s="5" t="s">
        <v>341</v>
      </c>
      <c r="E271" s="17" t="s">
        <v>474</v>
      </c>
      <c r="F271" s="17">
        <v>301</v>
      </c>
      <c r="G271" s="17"/>
      <c r="H271" s="4"/>
      <c r="I271" s="16" t="s">
        <v>827</v>
      </c>
      <c r="J271" s="18" t="s">
        <v>2069</v>
      </c>
      <c r="K271" s="22" t="s">
        <v>474</v>
      </c>
      <c r="L271" s="22" t="s">
        <v>474</v>
      </c>
      <c r="M271" s="22"/>
      <c r="N271" s="22" t="s">
        <v>474</v>
      </c>
      <c r="O271" s="16"/>
      <c r="P271" s="16"/>
      <c r="Q271" s="16"/>
      <c r="S271" s="6" t="s">
        <v>724</v>
      </c>
      <c r="T271" s="6" t="b">
        <f t="shared" si="4"/>
        <v>1</v>
      </c>
    </row>
    <row r="272" spans="1:20" s="6" customFormat="1" ht="78" x14ac:dyDescent="0.2">
      <c r="A272" s="3">
        <f>IF(E272="○",COUNTIF(E$2:E272,"○"),"")</f>
        <v>268</v>
      </c>
      <c r="B272" s="4" t="s">
        <v>281</v>
      </c>
      <c r="C272" s="5" t="s">
        <v>355</v>
      </c>
      <c r="D272" s="5" t="s">
        <v>356</v>
      </c>
      <c r="E272" s="17" t="s">
        <v>474</v>
      </c>
      <c r="F272" s="17">
        <v>312</v>
      </c>
      <c r="G272" s="17"/>
      <c r="H272" s="4"/>
      <c r="I272" s="16" t="s">
        <v>1261</v>
      </c>
      <c r="J272" s="18" t="s">
        <v>2069</v>
      </c>
      <c r="K272" s="22" t="s">
        <v>474</v>
      </c>
      <c r="L272" s="22" t="s">
        <v>474</v>
      </c>
      <c r="M272" s="22"/>
      <c r="N272" s="22" t="s">
        <v>474</v>
      </c>
      <c r="O272" s="16"/>
      <c r="P272" s="16"/>
      <c r="Q272" s="16"/>
      <c r="S272" s="6" t="s">
        <v>2769</v>
      </c>
      <c r="T272" s="6" t="b">
        <f t="shared" si="4"/>
        <v>1</v>
      </c>
    </row>
    <row r="273" spans="1:20" s="6" customFormat="1" ht="78" x14ac:dyDescent="0.2">
      <c r="A273" s="3">
        <f>IF(E273="○",COUNTIF(E$2:E273,"○"),"")</f>
        <v>269</v>
      </c>
      <c r="B273" s="4" t="s">
        <v>281</v>
      </c>
      <c r="C273" s="5" t="s">
        <v>357</v>
      </c>
      <c r="D273" s="5" t="s">
        <v>358</v>
      </c>
      <c r="E273" s="17" t="s">
        <v>474</v>
      </c>
      <c r="F273" s="17">
        <v>313</v>
      </c>
      <c r="G273" s="17"/>
      <c r="H273" s="4"/>
      <c r="I273" s="16" t="s">
        <v>1262</v>
      </c>
      <c r="J273" s="18" t="s">
        <v>2069</v>
      </c>
      <c r="K273" s="22" t="s">
        <v>474</v>
      </c>
      <c r="L273" s="22" t="s">
        <v>474</v>
      </c>
      <c r="M273" s="22"/>
      <c r="N273" s="22" t="s">
        <v>474</v>
      </c>
      <c r="O273" s="16"/>
      <c r="P273" s="16"/>
      <c r="Q273" s="16"/>
      <c r="S273" s="6" t="s">
        <v>2770</v>
      </c>
      <c r="T273" s="6" t="b">
        <f t="shared" si="4"/>
        <v>1</v>
      </c>
    </row>
    <row r="274" spans="1:20" s="6" customFormat="1" ht="91" x14ac:dyDescent="0.2">
      <c r="A274" s="3">
        <f>IF(E274="○",COUNTIF(E$2:E274,"○"),"")</f>
        <v>270</v>
      </c>
      <c r="B274" s="3" t="s">
        <v>281</v>
      </c>
      <c r="C274" s="5" t="s">
        <v>2237</v>
      </c>
      <c r="D274" s="5" t="s">
        <v>2238</v>
      </c>
      <c r="E274" s="17" t="s">
        <v>474</v>
      </c>
      <c r="F274" s="17">
        <v>314</v>
      </c>
      <c r="G274" s="17" t="s">
        <v>474</v>
      </c>
      <c r="H274" s="4">
        <v>46</v>
      </c>
      <c r="I274" s="18" t="s">
        <v>1263</v>
      </c>
      <c r="J274" s="18" t="s">
        <v>2069</v>
      </c>
      <c r="K274" s="22" t="s">
        <v>474</v>
      </c>
      <c r="L274" s="22" t="s">
        <v>474</v>
      </c>
      <c r="M274" s="29"/>
      <c r="N274" s="22" t="s">
        <v>474</v>
      </c>
      <c r="O274" s="16"/>
      <c r="P274" s="16"/>
      <c r="Q274" s="16"/>
      <c r="S274" s="6" t="s">
        <v>2771</v>
      </c>
      <c r="T274" s="6" t="b">
        <f t="shared" si="4"/>
        <v>1</v>
      </c>
    </row>
    <row r="275" spans="1:20" s="6" customFormat="1" ht="91" x14ac:dyDescent="0.2">
      <c r="A275" s="3">
        <f>IF(E275="○",COUNTIF(E$2:E275,"○"),"")</f>
        <v>271</v>
      </c>
      <c r="B275" s="3" t="s">
        <v>281</v>
      </c>
      <c r="C275" s="5" t="s">
        <v>2239</v>
      </c>
      <c r="D275" s="5" t="s">
        <v>2240</v>
      </c>
      <c r="E275" s="17" t="s">
        <v>474</v>
      </c>
      <c r="F275" s="17">
        <v>315</v>
      </c>
      <c r="G275" s="17" t="s">
        <v>474</v>
      </c>
      <c r="H275" s="4">
        <v>47</v>
      </c>
      <c r="I275" s="18" t="s">
        <v>1264</v>
      </c>
      <c r="J275" s="18" t="s">
        <v>2069</v>
      </c>
      <c r="K275" s="22" t="s">
        <v>474</v>
      </c>
      <c r="L275" s="22" t="s">
        <v>474</v>
      </c>
      <c r="M275" s="29"/>
      <c r="N275" s="22" t="s">
        <v>474</v>
      </c>
      <c r="O275" s="16"/>
      <c r="P275" s="16"/>
      <c r="Q275" s="16"/>
      <c r="S275" s="6" t="s">
        <v>2772</v>
      </c>
      <c r="T275" s="6" t="b">
        <f t="shared" si="4"/>
        <v>1</v>
      </c>
    </row>
    <row r="276" spans="1:20" s="6" customFormat="1" ht="91" x14ac:dyDescent="0.2">
      <c r="A276" s="3">
        <f>IF(E276="○",COUNTIF(E$2:E276,"○"),"")</f>
        <v>272</v>
      </c>
      <c r="B276" s="4" t="s">
        <v>281</v>
      </c>
      <c r="C276" s="5" t="s">
        <v>2241</v>
      </c>
      <c r="D276" s="5" t="s">
        <v>2242</v>
      </c>
      <c r="E276" s="17" t="s">
        <v>474</v>
      </c>
      <c r="F276" s="17">
        <v>316</v>
      </c>
      <c r="G276" s="17"/>
      <c r="H276" s="4"/>
      <c r="I276" s="16" t="s">
        <v>1265</v>
      </c>
      <c r="J276" s="18" t="s">
        <v>2069</v>
      </c>
      <c r="K276" s="22" t="s">
        <v>474</v>
      </c>
      <c r="L276" s="22" t="s">
        <v>474</v>
      </c>
      <c r="M276" s="22"/>
      <c r="N276" s="22" t="s">
        <v>474</v>
      </c>
      <c r="O276" s="16"/>
      <c r="P276" s="16"/>
      <c r="Q276" s="16"/>
      <c r="S276" s="6" t="s">
        <v>2773</v>
      </c>
      <c r="T276" s="6" t="b">
        <f t="shared" si="4"/>
        <v>1</v>
      </c>
    </row>
    <row r="277" spans="1:20" s="6" customFormat="1" ht="91" x14ac:dyDescent="0.2">
      <c r="A277" s="3">
        <f>IF(E277="○",COUNTIF(E$2:E277,"○"),"")</f>
        <v>273</v>
      </c>
      <c r="B277" s="4" t="s">
        <v>281</v>
      </c>
      <c r="C277" s="5" t="s">
        <v>361</v>
      </c>
      <c r="D277" s="5" t="s">
        <v>362</v>
      </c>
      <c r="E277" s="17" t="s">
        <v>474</v>
      </c>
      <c r="F277" s="17">
        <v>317</v>
      </c>
      <c r="G277" s="17"/>
      <c r="H277" s="4"/>
      <c r="I277" s="16" t="s">
        <v>1266</v>
      </c>
      <c r="J277" s="18" t="s">
        <v>2069</v>
      </c>
      <c r="K277" s="22" t="s">
        <v>474</v>
      </c>
      <c r="L277" s="22" t="s">
        <v>474</v>
      </c>
      <c r="M277" s="22"/>
      <c r="N277" s="22" t="s">
        <v>474</v>
      </c>
      <c r="O277" s="16"/>
      <c r="P277" s="16"/>
      <c r="Q277" s="16"/>
      <c r="S277" s="6" t="s">
        <v>2774</v>
      </c>
      <c r="T277" s="6" t="b">
        <f t="shared" si="4"/>
        <v>1</v>
      </c>
    </row>
    <row r="278" spans="1:20" s="6" customFormat="1" ht="78" x14ac:dyDescent="0.2">
      <c r="A278" s="3">
        <f>IF(E278="○",COUNTIF(E$2:E278,"○"),"")</f>
        <v>274</v>
      </c>
      <c r="B278" s="4" t="s">
        <v>281</v>
      </c>
      <c r="C278" s="5" t="s">
        <v>363</v>
      </c>
      <c r="D278" s="5" t="s">
        <v>364</v>
      </c>
      <c r="E278" s="17" t="s">
        <v>474</v>
      </c>
      <c r="F278" s="17">
        <v>318</v>
      </c>
      <c r="G278" s="17"/>
      <c r="H278" s="4"/>
      <c r="I278" s="16" t="s">
        <v>1267</v>
      </c>
      <c r="J278" s="18" t="s">
        <v>2069</v>
      </c>
      <c r="K278" s="22" t="s">
        <v>474</v>
      </c>
      <c r="L278" s="22" t="s">
        <v>474</v>
      </c>
      <c r="M278" s="22"/>
      <c r="N278" s="22" t="s">
        <v>474</v>
      </c>
      <c r="O278" s="16"/>
      <c r="P278" s="16"/>
      <c r="Q278" s="16"/>
      <c r="S278" s="6" t="s">
        <v>2775</v>
      </c>
      <c r="T278" s="6" t="b">
        <f t="shared" si="4"/>
        <v>1</v>
      </c>
    </row>
    <row r="279" spans="1:20" s="6" customFormat="1" ht="91" x14ac:dyDescent="0.2">
      <c r="A279" s="3">
        <f>IF(E279="○",COUNTIF(E$2:E279,"○"),"")</f>
        <v>275</v>
      </c>
      <c r="B279" s="4" t="s">
        <v>281</v>
      </c>
      <c r="C279" s="5" t="s">
        <v>2243</v>
      </c>
      <c r="D279" s="5" t="s">
        <v>2244</v>
      </c>
      <c r="E279" s="17" t="s">
        <v>474</v>
      </c>
      <c r="F279" s="17">
        <v>319</v>
      </c>
      <c r="G279" s="17"/>
      <c r="H279" s="4"/>
      <c r="I279" s="16" t="s">
        <v>1268</v>
      </c>
      <c r="J279" s="18" t="s">
        <v>2069</v>
      </c>
      <c r="K279" s="22" t="s">
        <v>474</v>
      </c>
      <c r="L279" s="22" t="s">
        <v>474</v>
      </c>
      <c r="M279" s="22"/>
      <c r="N279" s="22" t="s">
        <v>474</v>
      </c>
      <c r="O279" s="16"/>
      <c r="P279" s="16"/>
      <c r="Q279" s="16"/>
      <c r="S279" s="6" t="s">
        <v>2776</v>
      </c>
      <c r="T279" s="6" t="b">
        <f t="shared" si="4"/>
        <v>1</v>
      </c>
    </row>
    <row r="280" spans="1:20" s="6" customFormat="1" ht="91" x14ac:dyDescent="0.2">
      <c r="A280" s="3">
        <f>IF(E280="○",COUNTIF(E$2:E280,"○"),"")</f>
        <v>276</v>
      </c>
      <c r="B280" s="4" t="s">
        <v>281</v>
      </c>
      <c r="C280" s="5" t="s">
        <v>2245</v>
      </c>
      <c r="D280" s="5" t="s">
        <v>2246</v>
      </c>
      <c r="E280" s="17" t="s">
        <v>474</v>
      </c>
      <c r="F280" s="17">
        <v>320</v>
      </c>
      <c r="G280" s="17"/>
      <c r="H280" s="4"/>
      <c r="I280" s="16" t="s">
        <v>1269</v>
      </c>
      <c r="J280" s="18" t="s">
        <v>2069</v>
      </c>
      <c r="K280" s="22" t="s">
        <v>474</v>
      </c>
      <c r="L280" s="22" t="s">
        <v>474</v>
      </c>
      <c r="M280" s="22"/>
      <c r="N280" s="22" t="s">
        <v>474</v>
      </c>
      <c r="O280" s="16"/>
      <c r="P280" s="16"/>
      <c r="Q280" s="16"/>
      <c r="S280" s="6" t="s">
        <v>2777</v>
      </c>
      <c r="T280" s="6" t="b">
        <f t="shared" si="4"/>
        <v>1</v>
      </c>
    </row>
    <row r="281" spans="1:20" s="6" customFormat="1" ht="91" x14ac:dyDescent="0.2">
      <c r="A281" s="3">
        <f>IF(E281="○",COUNTIF(E$2:E281,"○"),"")</f>
        <v>277</v>
      </c>
      <c r="B281" s="4" t="s">
        <v>281</v>
      </c>
      <c r="C281" s="5" t="s">
        <v>2247</v>
      </c>
      <c r="D281" s="5" t="s">
        <v>2248</v>
      </c>
      <c r="E281" s="17" t="s">
        <v>474</v>
      </c>
      <c r="F281" s="17">
        <v>321</v>
      </c>
      <c r="G281" s="17"/>
      <c r="H281" s="4"/>
      <c r="I281" s="16" t="s">
        <v>1270</v>
      </c>
      <c r="J281" s="18" t="s">
        <v>2069</v>
      </c>
      <c r="K281" s="22" t="s">
        <v>474</v>
      </c>
      <c r="L281" s="22" t="s">
        <v>474</v>
      </c>
      <c r="M281" s="22"/>
      <c r="N281" s="22" t="s">
        <v>474</v>
      </c>
      <c r="O281" s="16"/>
      <c r="P281" s="16"/>
      <c r="Q281" s="16"/>
      <c r="S281" s="6" t="s">
        <v>2778</v>
      </c>
      <c r="T281" s="6" t="b">
        <f t="shared" si="4"/>
        <v>1</v>
      </c>
    </row>
    <row r="282" spans="1:20" s="6" customFormat="1" ht="91" x14ac:dyDescent="0.2">
      <c r="A282" s="3">
        <f>IF(E282="○",COUNTIF(E$2:E282,"○"),"")</f>
        <v>278</v>
      </c>
      <c r="B282" s="4" t="s">
        <v>281</v>
      </c>
      <c r="C282" s="5" t="s">
        <v>365</v>
      </c>
      <c r="D282" s="5" t="s">
        <v>880</v>
      </c>
      <c r="E282" s="17" t="s">
        <v>474</v>
      </c>
      <c r="F282" s="17">
        <v>322</v>
      </c>
      <c r="G282" s="17"/>
      <c r="H282" s="4"/>
      <c r="I282" s="16" t="s">
        <v>1271</v>
      </c>
      <c r="J282" s="18" t="s">
        <v>2069</v>
      </c>
      <c r="K282" s="22" t="s">
        <v>474</v>
      </c>
      <c r="L282" s="22" t="s">
        <v>474</v>
      </c>
      <c r="M282" s="22"/>
      <c r="N282" s="22" t="s">
        <v>474</v>
      </c>
      <c r="O282" s="16"/>
      <c r="P282" s="16"/>
      <c r="Q282" s="16"/>
      <c r="S282" s="6" t="s">
        <v>365</v>
      </c>
      <c r="T282" s="6" t="b">
        <f t="shared" si="4"/>
        <v>1</v>
      </c>
    </row>
    <row r="283" spans="1:20" s="6" customFormat="1" ht="91" x14ac:dyDescent="0.2">
      <c r="A283" s="3">
        <f>IF(E283="○",COUNTIF(E$2:E283,"○"),"")</f>
        <v>279</v>
      </c>
      <c r="B283" s="4" t="s">
        <v>281</v>
      </c>
      <c r="C283" s="5" t="s">
        <v>2249</v>
      </c>
      <c r="D283" s="5" t="s">
        <v>2250</v>
      </c>
      <c r="E283" s="17" t="s">
        <v>474</v>
      </c>
      <c r="F283" s="17">
        <v>323</v>
      </c>
      <c r="G283" s="17"/>
      <c r="H283" s="4"/>
      <c r="I283" s="16" t="s">
        <v>1272</v>
      </c>
      <c r="J283" s="18" t="s">
        <v>2069</v>
      </c>
      <c r="K283" s="22" t="s">
        <v>474</v>
      </c>
      <c r="L283" s="22" t="s">
        <v>474</v>
      </c>
      <c r="M283" s="22"/>
      <c r="N283" s="22" t="s">
        <v>474</v>
      </c>
      <c r="O283" s="16"/>
      <c r="P283" s="16"/>
      <c r="Q283" s="16"/>
      <c r="S283" s="6" t="s">
        <v>2779</v>
      </c>
      <c r="T283" s="6" t="b">
        <f t="shared" si="4"/>
        <v>1</v>
      </c>
    </row>
    <row r="284" spans="1:20" s="6" customFormat="1" ht="91" x14ac:dyDescent="0.2">
      <c r="A284" s="3">
        <f>IF(E284="○",COUNTIF(E$2:E284,"○"),"")</f>
        <v>280</v>
      </c>
      <c r="B284" s="4" t="s">
        <v>281</v>
      </c>
      <c r="C284" s="5" t="s">
        <v>2251</v>
      </c>
      <c r="D284" s="5" t="s">
        <v>2252</v>
      </c>
      <c r="E284" s="17" t="s">
        <v>474</v>
      </c>
      <c r="F284" s="17">
        <v>324</v>
      </c>
      <c r="G284" s="17"/>
      <c r="H284" s="4"/>
      <c r="I284" s="16" t="s">
        <v>1273</v>
      </c>
      <c r="J284" s="18" t="s">
        <v>2069</v>
      </c>
      <c r="K284" s="22" t="s">
        <v>474</v>
      </c>
      <c r="L284" s="22" t="s">
        <v>474</v>
      </c>
      <c r="M284" s="22"/>
      <c r="N284" s="22" t="s">
        <v>474</v>
      </c>
      <c r="O284" s="16"/>
      <c r="P284" s="16"/>
      <c r="Q284" s="16"/>
      <c r="S284" s="6" t="s">
        <v>2780</v>
      </c>
      <c r="T284" s="6" t="b">
        <f t="shared" si="4"/>
        <v>1</v>
      </c>
    </row>
    <row r="285" spans="1:20" s="6" customFormat="1" ht="91" x14ac:dyDescent="0.2">
      <c r="A285" s="3">
        <f>IF(E285="○",COUNTIF(E$2:E285,"○"),"")</f>
        <v>281</v>
      </c>
      <c r="B285" s="4" t="s">
        <v>281</v>
      </c>
      <c r="C285" s="5" t="s">
        <v>2253</v>
      </c>
      <c r="D285" s="5" t="s">
        <v>2254</v>
      </c>
      <c r="E285" s="17" t="s">
        <v>474</v>
      </c>
      <c r="F285" s="17">
        <v>325</v>
      </c>
      <c r="G285" s="17"/>
      <c r="H285" s="4"/>
      <c r="I285" s="16" t="s">
        <v>1274</v>
      </c>
      <c r="J285" s="18" t="s">
        <v>2069</v>
      </c>
      <c r="K285" s="22" t="s">
        <v>474</v>
      </c>
      <c r="L285" s="22" t="s">
        <v>474</v>
      </c>
      <c r="M285" s="22"/>
      <c r="N285" s="22" t="s">
        <v>474</v>
      </c>
      <c r="O285" s="16"/>
      <c r="P285" s="16"/>
      <c r="Q285" s="16"/>
      <c r="S285" s="6" t="s">
        <v>2781</v>
      </c>
      <c r="T285" s="6" t="b">
        <f t="shared" si="4"/>
        <v>1</v>
      </c>
    </row>
    <row r="286" spans="1:20" s="6" customFormat="1" ht="78" x14ac:dyDescent="0.2">
      <c r="A286" s="3">
        <f>IF(E286="○",COUNTIF(E$2:E286,"○"),"")</f>
        <v>282</v>
      </c>
      <c r="B286" s="4" t="s">
        <v>281</v>
      </c>
      <c r="C286" s="5" t="s">
        <v>366</v>
      </c>
      <c r="D286" s="5" t="s">
        <v>367</v>
      </c>
      <c r="E286" s="17" t="s">
        <v>474</v>
      </c>
      <c r="F286" s="17">
        <v>326</v>
      </c>
      <c r="G286" s="17"/>
      <c r="H286" s="4"/>
      <c r="I286" s="16" t="s">
        <v>1275</v>
      </c>
      <c r="J286" s="18" t="s">
        <v>2069</v>
      </c>
      <c r="K286" s="22" t="s">
        <v>474</v>
      </c>
      <c r="L286" s="22" t="s">
        <v>474</v>
      </c>
      <c r="M286" s="22"/>
      <c r="N286" s="22" t="s">
        <v>474</v>
      </c>
      <c r="O286" s="16"/>
      <c r="P286" s="16"/>
      <c r="Q286" s="16"/>
      <c r="S286" s="6" t="s">
        <v>366</v>
      </c>
      <c r="T286" s="6" t="b">
        <f t="shared" si="4"/>
        <v>1</v>
      </c>
    </row>
    <row r="287" spans="1:20" s="6" customFormat="1" ht="91" x14ac:dyDescent="0.2">
      <c r="A287" s="3">
        <f>IF(E287="○",COUNTIF(E$2:E287,"○"),"")</f>
        <v>283</v>
      </c>
      <c r="B287" s="4" t="s">
        <v>281</v>
      </c>
      <c r="C287" s="5" t="s">
        <v>468</v>
      </c>
      <c r="D287" s="5" t="s">
        <v>368</v>
      </c>
      <c r="E287" s="17" t="s">
        <v>474</v>
      </c>
      <c r="F287" s="17">
        <v>327</v>
      </c>
      <c r="G287" s="17"/>
      <c r="H287" s="4"/>
      <c r="I287" s="16" t="s">
        <v>1276</v>
      </c>
      <c r="J287" s="18" t="s">
        <v>2069</v>
      </c>
      <c r="K287" s="22" t="s">
        <v>474</v>
      </c>
      <c r="L287" s="22" t="s">
        <v>474</v>
      </c>
      <c r="M287" s="22"/>
      <c r="N287" s="22" t="s">
        <v>474</v>
      </c>
      <c r="O287" s="16"/>
      <c r="P287" s="16"/>
      <c r="Q287" s="16"/>
      <c r="S287" s="6" t="s">
        <v>2782</v>
      </c>
      <c r="T287" s="6" t="b">
        <f t="shared" si="4"/>
        <v>1</v>
      </c>
    </row>
    <row r="288" spans="1:20" s="6" customFormat="1" ht="91" x14ac:dyDescent="0.2">
      <c r="A288" s="3">
        <f>IF(E288="○",COUNTIF(E$2:E288,"○"),"")</f>
        <v>284</v>
      </c>
      <c r="B288" s="4" t="s">
        <v>281</v>
      </c>
      <c r="C288" s="5" t="s">
        <v>369</v>
      </c>
      <c r="D288" s="5" t="s">
        <v>370</v>
      </c>
      <c r="E288" s="17" t="s">
        <v>474</v>
      </c>
      <c r="F288" s="17">
        <v>328</v>
      </c>
      <c r="G288" s="17"/>
      <c r="H288" s="4"/>
      <c r="I288" s="16" t="s">
        <v>1277</v>
      </c>
      <c r="J288" s="18" t="s">
        <v>2069</v>
      </c>
      <c r="K288" s="22" t="s">
        <v>474</v>
      </c>
      <c r="L288" s="22" t="s">
        <v>474</v>
      </c>
      <c r="M288" s="22"/>
      <c r="N288" s="22" t="s">
        <v>474</v>
      </c>
      <c r="O288" s="16"/>
      <c r="P288" s="16"/>
      <c r="Q288" s="16"/>
      <c r="S288" s="6" t="s">
        <v>369</v>
      </c>
      <c r="T288" s="6" t="b">
        <f t="shared" si="4"/>
        <v>1</v>
      </c>
    </row>
    <row r="289" spans="1:20" s="6" customFormat="1" ht="91" x14ac:dyDescent="0.2">
      <c r="A289" s="3">
        <f>IF(E289="○",COUNTIF(E$2:E289,"○"),"")</f>
        <v>285</v>
      </c>
      <c r="B289" s="4" t="s">
        <v>281</v>
      </c>
      <c r="C289" s="5" t="s">
        <v>2255</v>
      </c>
      <c r="D289" s="5" t="s">
        <v>2256</v>
      </c>
      <c r="E289" s="17" t="s">
        <v>474</v>
      </c>
      <c r="F289" s="17">
        <v>329</v>
      </c>
      <c r="G289" s="17"/>
      <c r="H289" s="4"/>
      <c r="I289" s="16" t="s">
        <v>1278</v>
      </c>
      <c r="J289" s="18" t="s">
        <v>2069</v>
      </c>
      <c r="K289" s="22" t="s">
        <v>474</v>
      </c>
      <c r="L289" s="22" t="s">
        <v>474</v>
      </c>
      <c r="M289" s="22"/>
      <c r="N289" s="22" t="s">
        <v>474</v>
      </c>
      <c r="O289" s="16"/>
      <c r="P289" s="16"/>
      <c r="Q289" s="16"/>
      <c r="S289" s="6" t="s">
        <v>2783</v>
      </c>
      <c r="T289" s="6" t="b">
        <f t="shared" si="4"/>
        <v>1</v>
      </c>
    </row>
    <row r="290" spans="1:20" s="6" customFormat="1" ht="91" x14ac:dyDescent="0.2">
      <c r="A290" s="3">
        <f>IF(E290="○",COUNTIF(E$2:E290,"○"),"")</f>
        <v>286</v>
      </c>
      <c r="B290" s="4" t="s">
        <v>281</v>
      </c>
      <c r="C290" s="5" t="s">
        <v>2257</v>
      </c>
      <c r="D290" s="5" t="s">
        <v>2258</v>
      </c>
      <c r="E290" s="17" t="s">
        <v>474</v>
      </c>
      <c r="F290" s="17">
        <v>330</v>
      </c>
      <c r="G290" s="17"/>
      <c r="H290" s="4"/>
      <c r="I290" s="16" t="s">
        <v>1279</v>
      </c>
      <c r="J290" s="18" t="s">
        <v>2069</v>
      </c>
      <c r="K290" s="22" t="s">
        <v>474</v>
      </c>
      <c r="L290" s="22" t="s">
        <v>474</v>
      </c>
      <c r="M290" s="22"/>
      <c r="N290" s="22" t="s">
        <v>474</v>
      </c>
      <c r="O290" s="16"/>
      <c r="P290" s="16"/>
      <c r="Q290" s="16"/>
      <c r="S290" s="6" t="s">
        <v>2784</v>
      </c>
      <c r="T290" s="6" t="b">
        <f t="shared" si="4"/>
        <v>1</v>
      </c>
    </row>
    <row r="291" spans="1:20" s="6" customFormat="1" ht="78" x14ac:dyDescent="0.2">
      <c r="A291" s="3">
        <f>IF(E291="○",COUNTIF(E$2:E291,"○"),"")</f>
        <v>287</v>
      </c>
      <c r="B291" s="4" t="s">
        <v>281</v>
      </c>
      <c r="C291" s="5" t="s">
        <v>2259</v>
      </c>
      <c r="D291" s="5" t="s">
        <v>2260</v>
      </c>
      <c r="E291" s="17" t="s">
        <v>474</v>
      </c>
      <c r="F291" s="17">
        <v>331</v>
      </c>
      <c r="G291" s="17"/>
      <c r="H291" s="4"/>
      <c r="I291" s="16" t="s">
        <v>1280</v>
      </c>
      <c r="J291" s="18" t="s">
        <v>2069</v>
      </c>
      <c r="K291" s="22" t="s">
        <v>474</v>
      </c>
      <c r="L291" s="22" t="s">
        <v>474</v>
      </c>
      <c r="M291" s="22"/>
      <c r="N291" s="22" t="s">
        <v>474</v>
      </c>
      <c r="O291" s="16"/>
      <c r="P291" s="16"/>
      <c r="Q291" s="16"/>
      <c r="S291" s="6" t="s">
        <v>2785</v>
      </c>
      <c r="T291" s="6" t="b">
        <f t="shared" si="4"/>
        <v>1</v>
      </c>
    </row>
    <row r="292" spans="1:20" s="6" customFormat="1" ht="91" x14ac:dyDescent="0.2">
      <c r="A292" s="3">
        <f>IF(E292="○",COUNTIF(E$2:E292,"○"),"")</f>
        <v>288</v>
      </c>
      <c r="B292" s="4" t="s">
        <v>281</v>
      </c>
      <c r="C292" s="5" t="s">
        <v>2261</v>
      </c>
      <c r="D292" s="5" t="s">
        <v>2262</v>
      </c>
      <c r="E292" s="17" t="s">
        <v>474</v>
      </c>
      <c r="F292" s="17">
        <v>332</v>
      </c>
      <c r="G292" s="17"/>
      <c r="H292" s="4"/>
      <c r="I292" s="16" t="s">
        <v>1281</v>
      </c>
      <c r="J292" s="18" t="s">
        <v>2069</v>
      </c>
      <c r="K292" s="22" t="s">
        <v>474</v>
      </c>
      <c r="L292" s="22" t="s">
        <v>474</v>
      </c>
      <c r="M292" s="22"/>
      <c r="N292" s="22" t="s">
        <v>474</v>
      </c>
      <c r="O292" s="16"/>
      <c r="P292" s="16"/>
      <c r="Q292" s="16"/>
      <c r="S292" s="6" t="s">
        <v>2786</v>
      </c>
      <c r="T292" s="6" t="b">
        <f t="shared" si="4"/>
        <v>1</v>
      </c>
    </row>
    <row r="293" spans="1:20" s="6" customFormat="1" ht="91" x14ac:dyDescent="0.2">
      <c r="A293" s="3">
        <f>IF(E293="○",COUNTIF(E$2:E293,"○"),"")</f>
        <v>289</v>
      </c>
      <c r="B293" s="4" t="s">
        <v>281</v>
      </c>
      <c r="C293" s="5" t="s">
        <v>2263</v>
      </c>
      <c r="D293" s="5" t="s">
        <v>2264</v>
      </c>
      <c r="E293" s="17" t="s">
        <v>474</v>
      </c>
      <c r="F293" s="17">
        <v>333</v>
      </c>
      <c r="G293" s="17"/>
      <c r="H293" s="4"/>
      <c r="I293" s="16" t="s">
        <v>1282</v>
      </c>
      <c r="J293" s="18" t="s">
        <v>2069</v>
      </c>
      <c r="K293" s="22" t="s">
        <v>474</v>
      </c>
      <c r="L293" s="22" t="s">
        <v>474</v>
      </c>
      <c r="M293" s="22"/>
      <c r="N293" s="22" t="s">
        <v>474</v>
      </c>
      <c r="O293" s="16"/>
      <c r="P293" s="16"/>
      <c r="Q293" s="16"/>
      <c r="S293" s="6" t="s">
        <v>2787</v>
      </c>
      <c r="T293" s="6" t="b">
        <f t="shared" si="4"/>
        <v>1</v>
      </c>
    </row>
    <row r="294" spans="1:20" s="6" customFormat="1" ht="78" x14ac:dyDescent="0.2">
      <c r="A294" s="3">
        <f>IF(E294="○",COUNTIF(E$2:E294,"○"),"")</f>
        <v>290</v>
      </c>
      <c r="B294" s="4" t="s">
        <v>281</v>
      </c>
      <c r="C294" s="5" t="s">
        <v>2265</v>
      </c>
      <c r="D294" s="5" t="s">
        <v>2266</v>
      </c>
      <c r="E294" s="17" t="s">
        <v>474</v>
      </c>
      <c r="F294" s="17">
        <v>334</v>
      </c>
      <c r="G294" s="17"/>
      <c r="H294" s="4"/>
      <c r="I294" s="16" t="s">
        <v>1283</v>
      </c>
      <c r="J294" s="18" t="s">
        <v>2069</v>
      </c>
      <c r="K294" s="22" t="s">
        <v>474</v>
      </c>
      <c r="L294" s="22" t="s">
        <v>474</v>
      </c>
      <c r="M294" s="22"/>
      <c r="N294" s="22" t="s">
        <v>474</v>
      </c>
      <c r="O294" s="16"/>
      <c r="P294" s="16"/>
      <c r="Q294" s="16"/>
      <c r="S294" s="6" t="s">
        <v>2788</v>
      </c>
      <c r="T294" s="6" t="b">
        <f t="shared" si="4"/>
        <v>1</v>
      </c>
    </row>
    <row r="295" spans="1:20" s="6" customFormat="1" ht="91" x14ac:dyDescent="0.2">
      <c r="A295" s="3">
        <f>IF(E295="○",COUNTIF(E$2:E295,"○"),"")</f>
        <v>291</v>
      </c>
      <c r="B295" s="4" t="s">
        <v>281</v>
      </c>
      <c r="C295" s="5" t="s">
        <v>584</v>
      </c>
      <c r="D295" s="5" t="s">
        <v>599</v>
      </c>
      <c r="E295" s="17" t="s">
        <v>474</v>
      </c>
      <c r="F295" s="17">
        <v>335</v>
      </c>
      <c r="G295" s="17"/>
      <c r="H295" s="4"/>
      <c r="I295" s="16" t="s">
        <v>1284</v>
      </c>
      <c r="J295" s="18" t="s">
        <v>2069</v>
      </c>
      <c r="K295" s="22" t="s">
        <v>474</v>
      </c>
      <c r="L295" s="22" t="s">
        <v>474</v>
      </c>
      <c r="M295" s="22"/>
      <c r="N295" s="22" t="s">
        <v>474</v>
      </c>
      <c r="O295" s="16"/>
      <c r="P295" s="16"/>
      <c r="Q295" s="16"/>
      <c r="S295" s="6" t="s">
        <v>2789</v>
      </c>
      <c r="T295" s="6" t="b">
        <f t="shared" si="4"/>
        <v>1</v>
      </c>
    </row>
    <row r="296" spans="1:20" s="6" customFormat="1" ht="91" x14ac:dyDescent="0.2">
      <c r="A296" s="3">
        <f>IF(E296="○",COUNTIF(E$2:E296,"○"),"")</f>
        <v>292</v>
      </c>
      <c r="B296" s="4" t="s">
        <v>281</v>
      </c>
      <c r="C296" s="5" t="s">
        <v>371</v>
      </c>
      <c r="D296" s="5" t="s">
        <v>372</v>
      </c>
      <c r="E296" s="17" t="s">
        <v>474</v>
      </c>
      <c r="F296" s="17">
        <v>336</v>
      </c>
      <c r="G296" s="17"/>
      <c r="H296" s="4"/>
      <c r="I296" s="16" t="s">
        <v>1285</v>
      </c>
      <c r="J296" s="18" t="s">
        <v>2069</v>
      </c>
      <c r="K296" s="22" t="s">
        <v>474</v>
      </c>
      <c r="L296" s="22" t="s">
        <v>474</v>
      </c>
      <c r="M296" s="22"/>
      <c r="N296" s="22" t="s">
        <v>474</v>
      </c>
      <c r="O296" s="16"/>
      <c r="P296" s="16"/>
      <c r="Q296" s="16"/>
      <c r="S296" s="6" t="s">
        <v>371</v>
      </c>
      <c r="T296" s="6" t="b">
        <f t="shared" si="4"/>
        <v>1</v>
      </c>
    </row>
    <row r="297" spans="1:20" s="6" customFormat="1" ht="91" x14ac:dyDescent="0.2">
      <c r="A297" s="3">
        <f>IF(E297="○",COUNTIF(E$2:E297,"○"),"")</f>
        <v>293</v>
      </c>
      <c r="B297" s="3" t="s">
        <v>281</v>
      </c>
      <c r="C297" s="5" t="s">
        <v>458</v>
      </c>
      <c r="D297" s="5" t="s">
        <v>760</v>
      </c>
      <c r="E297" s="17" t="s">
        <v>474</v>
      </c>
      <c r="F297" s="17">
        <v>337</v>
      </c>
      <c r="G297" s="17" t="s">
        <v>474</v>
      </c>
      <c r="H297" s="4">
        <v>48</v>
      </c>
      <c r="I297" s="18" t="s">
        <v>1286</v>
      </c>
      <c r="J297" s="18" t="s">
        <v>2069</v>
      </c>
      <c r="K297" s="22" t="s">
        <v>474</v>
      </c>
      <c r="L297" s="22" t="s">
        <v>474</v>
      </c>
      <c r="M297" s="29"/>
      <c r="N297" s="22" t="s">
        <v>474</v>
      </c>
      <c r="O297" s="16"/>
      <c r="P297" s="16"/>
      <c r="Q297" s="16"/>
      <c r="S297" s="6" t="s">
        <v>2790</v>
      </c>
      <c r="T297" s="6" t="b">
        <f t="shared" si="4"/>
        <v>1</v>
      </c>
    </row>
    <row r="298" spans="1:20" s="6" customFormat="1" ht="91" x14ac:dyDescent="0.2">
      <c r="A298" s="3">
        <f>IF(E298="○",COUNTIF(E$2:E298,"○"),"")</f>
        <v>294</v>
      </c>
      <c r="B298" s="4" t="s">
        <v>281</v>
      </c>
      <c r="C298" s="5" t="s">
        <v>374</v>
      </c>
      <c r="D298" s="5" t="s">
        <v>375</v>
      </c>
      <c r="E298" s="17" t="s">
        <v>474</v>
      </c>
      <c r="F298" s="17">
        <v>338</v>
      </c>
      <c r="G298" s="17"/>
      <c r="H298" s="4"/>
      <c r="I298" s="16" t="s">
        <v>1287</v>
      </c>
      <c r="J298" s="18" t="s">
        <v>2069</v>
      </c>
      <c r="K298" s="22" t="s">
        <v>474</v>
      </c>
      <c r="L298" s="22" t="s">
        <v>474</v>
      </c>
      <c r="M298" s="22"/>
      <c r="N298" s="22" t="s">
        <v>474</v>
      </c>
      <c r="O298" s="16"/>
      <c r="P298" s="16"/>
      <c r="Q298" s="16"/>
      <c r="S298" s="6" t="s">
        <v>374</v>
      </c>
      <c r="T298" s="6" t="b">
        <f t="shared" si="4"/>
        <v>1</v>
      </c>
    </row>
    <row r="299" spans="1:20" s="6" customFormat="1" ht="91" x14ac:dyDescent="0.2">
      <c r="A299" s="3">
        <f>IF(E299="○",COUNTIF(E$2:E299,"○"),"")</f>
        <v>295</v>
      </c>
      <c r="B299" s="4" t="s">
        <v>281</v>
      </c>
      <c r="C299" s="5" t="s">
        <v>376</v>
      </c>
      <c r="D299" s="5" t="s">
        <v>377</v>
      </c>
      <c r="E299" s="17" t="s">
        <v>474</v>
      </c>
      <c r="F299" s="17">
        <v>339</v>
      </c>
      <c r="G299" s="17"/>
      <c r="H299" s="4"/>
      <c r="I299" s="16" t="s">
        <v>1288</v>
      </c>
      <c r="J299" s="18" t="s">
        <v>2069</v>
      </c>
      <c r="K299" s="22" t="s">
        <v>474</v>
      </c>
      <c r="L299" s="22" t="s">
        <v>474</v>
      </c>
      <c r="M299" s="22"/>
      <c r="N299" s="22" t="s">
        <v>474</v>
      </c>
      <c r="O299" s="16"/>
      <c r="P299" s="16"/>
      <c r="Q299" s="16"/>
      <c r="S299" s="6" t="s">
        <v>376</v>
      </c>
      <c r="T299" s="6" t="b">
        <f t="shared" si="4"/>
        <v>1</v>
      </c>
    </row>
    <row r="300" spans="1:20" s="6" customFormat="1" ht="91" x14ac:dyDescent="0.2">
      <c r="A300" s="3">
        <f>IF(E300="○",COUNTIF(E$2:E300,"○"),"")</f>
        <v>296</v>
      </c>
      <c r="B300" s="4" t="s">
        <v>281</v>
      </c>
      <c r="C300" s="5" t="s">
        <v>378</v>
      </c>
      <c r="D300" s="5" t="s">
        <v>456</v>
      </c>
      <c r="E300" s="17" t="s">
        <v>474</v>
      </c>
      <c r="F300" s="17">
        <v>340</v>
      </c>
      <c r="G300" s="17"/>
      <c r="H300" s="4"/>
      <c r="I300" s="16" t="s">
        <v>1289</v>
      </c>
      <c r="J300" s="18" t="s">
        <v>2069</v>
      </c>
      <c r="K300" s="22" t="s">
        <v>474</v>
      </c>
      <c r="L300" s="22" t="s">
        <v>474</v>
      </c>
      <c r="M300" s="22"/>
      <c r="N300" s="22" t="s">
        <v>474</v>
      </c>
      <c r="O300" s="16"/>
      <c r="P300" s="16"/>
      <c r="Q300" s="16"/>
      <c r="S300" s="6" t="s">
        <v>378</v>
      </c>
      <c r="T300" s="6" t="b">
        <f t="shared" si="4"/>
        <v>1</v>
      </c>
    </row>
    <row r="301" spans="1:20" s="6" customFormat="1" ht="91" x14ac:dyDescent="0.2">
      <c r="A301" s="3">
        <f>IF(E301="○",COUNTIF(E$2:E301,"○"),"")</f>
        <v>297</v>
      </c>
      <c r="B301" s="4" t="s">
        <v>281</v>
      </c>
      <c r="C301" s="5" t="s">
        <v>379</v>
      </c>
      <c r="D301" s="5" t="s">
        <v>380</v>
      </c>
      <c r="E301" s="17" t="s">
        <v>474</v>
      </c>
      <c r="F301" s="17">
        <v>341</v>
      </c>
      <c r="G301" s="17"/>
      <c r="H301" s="4"/>
      <c r="I301" s="16" t="s">
        <v>1290</v>
      </c>
      <c r="J301" s="18" t="s">
        <v>2069</v>
      </c>
      <c r="K301" s="22" t="s">
        <v>474</v>
      </c>
      <c r="L301" s="22" t="s">
        <v>474</v>
      </c>
      <c r="M301" s="22"/>
      <c r="N301" s="22" t="s">
        <v>474</v>
      </c>
      <c r="O301" s="16"/>
      <c r="P301" s="16"/>
      <c r="Q301" s="16"/>
      <c r="S301" s="6" t="s">
        <v>379</v>
      </c>
      <c r="T301" s="6" t="b">
        <f t="shared" si="4"/>
        <v>1</v>
      </c>
    </row>
    <row r="302" spans="1:20" s="6" customFormat="1" ht="78" x14ac:dyDescent="0.2">
      <c r="A302" s="3">
        <f>IF(E302="○",COUNTIF(E$2:E302,"○"),"")</f>
        <v>298</v>
      </c>
      <c r="B302" s="3" t="s">
        <v>281</v>
      </c>
      <c r="C302" s="5" t="s">
        <v>2386</v>
      </c>
      <c r="D302" s="5" t="s">
        <v>2387</v>
      </c>
      <c r="E302" s="17" t="s">
        <v>474</v>
      </c>
      <c r="F302" s="17">
        <v>252</v>
      </c>
      <c r="G302" s="17"/>
      <c r="H302" s="4"/>
      <c r="I302" s="16" t="s">
        <v>2388</v>
      </c>
      <c r="J302" s="18" t="s">
        <v>2069</v>
      </c>
      <c r="K302" s="22" t="s">
        <v>474</v>
      </c>
      <c r="L302" s="22" t="s">
        <v>474</v>
      </c>
      <c r="M302" s="22"/>
      <c r="N302" s="22" t="s">
        <v>474</v>
      </c>
      <c r="O302" s="18" t="s">
        <v>2464</v>
      </c>
      <c r="P302" s="26"/>
      <c r="Q302" s="26"/>
      <c r="S302" s="6" t="s">
        <v>2791</v>
      </c>
      <c r="T302" s="6" t="b">
        <f t="shared" si="4"/>
        <v>1</v>
      </c>
    </row>
    <row r="303" spans="1:20" s="6" customFormat="1" ht="91" x14ac:dyDescent="0.2">
      <c r="A303" s="3">
        <f>IF(E303="○",COUNTIF(E$2:E303,"○"),"")</f>
        <v>299</v>
      </c>
      <c r="B303" s="4" t="s">
        <v>281</v>
      </c>
      <c r="C303" s="5" t="s">
        <v>381</v>
      </c>
      <c r="D303" s="5" t="s">
        <v>382</v>
      </c>
      <c r="E303" s="17" t="s">
        <v>474</v>
      </c>
      <c r="F303" s="17">
        <v>342</v>
      </c>
      <c r="G303" s="17"/>
      <c r="H303" s="4"/>
      <c r="I303" s="16" t="s">
        <v>1291</v>
      </c>
      <c r="J303" s="18" t="s">
        <v>2069</v>
      </c>
      <c r="K303" s="22" t="s">
        <v>474</v>
      </c>
      <c r="L303" s="22" t="s">
        <v>474</v>
      </c>
      <c r="M303" s="22"/>
      <c r="N303" s="22" t="s">
        <v>474</v>
      </c>
      <c r="O303" s="16"/>
      <c r="P303" s="16"/>
      <c r="Q303" s="16"/>
      <c r="S303" s="6" t="s">
        <v>381</v>
      </c>
      <c r="T303" s="6" t="b">
        <f t="shared" si="4"/>
        <v>1</v>
      </c>
    </row>
    <row r="304" spans="1:20" s="6" customFormat="1" ht="78" x14ac:dyDescent="0.2">
      <c r="A304" s="3">
        <f>IF(E304="○",COUNTIF(E$2:E304,"○"),"")</f>
        <v>300</v>
      </c>
      <c r="B304" s="4" t="s">
        <v>281</v>
      </c>
      <c r="C304" s="5" t="s">
        <v>383</v>
      </c>
      <c r="D304" s="5" t="s">
        <v>881</v>
      </c>
      <c r="E304" s="17" t="s">
        <v>474</v>
      </c>
      <c r="F304" s="17">
        <v>343</v>
      </c>
      <c r="G304" s="17"/>
      <c r="H304" s="4"/>
      <c r="I304" s="16" t="s">
        <v>1292</v>
      </c>
      <c r="J304" s="18" t="s">
        <v>2069</v>
      </c>
      <c r="K304" s="22" t="s">
        <v>474</v>
      </c>
      <c r="L304" s="22" t="s">
        <v>474</v>
      </c>
      <c r="M304" s="22"/>
      <c r="N304" s="22" t="s">
        <v>474</v>
      </c>
      <c r="O304" s="16"/>
      <c r="P304" s="16"/>
      <c r="Q304" s="16"/>
      <c r="S304" s="6" t="s">
        <v>383</v>
      </c>
      <c r="T304" s="6" t="b">
        <f t="shared" si="4"/>
        <v>1</v>
      </c>
    </row>
    <row r="305" spans="1:20" s="6" customFormat="1" ht="91" x14ac:dyDescent="0.2">
      <c r="A305" s="3">
        <f>IF(E305="○",COUNTIF(E$2:E305,"○"),"")</f>
        <v>301</v>
      </c>
      <c r="B305" s="4" t="s">
        <v>281</v>
      </c>
      <c r="C305" s="5" t="s">
        <v>729</v>
      </c>
      <c r="D305" s="5" t="s">
        <v>1196</v>
      </c>
      <c r="E305" s="17" t="s">
        <v>474</v>
      </c>
      <c r="F305" s="17">
        <v>344</v>
      </c>
      <c r="G305" s="17"/>
      <c r="H305" s="4"/>
      <c r="I305" s="16" t="s">
        <v>1293</v>
      </c>
      <c r="J305" s="18" t="s">
        <v>2069</v>
      </c>
      <c r="K305" s="22" t="s">
        <v>474</v>
      </c>
      <c r="L305" s="22" t="s">
        <v>474</v>
      </c>
      <c r="M305" s="22"/>
      <c r="N305" s="22" t="s">
        <v>474</v>
      </c>
      <c r="O305" s="16"/>
      <c r="P305" s="16"/>
      <c r="Q305" s="16"/>
      <c r="S305" s="6" t="s">
        <v>729</v>
      </c>
      <c r="T305" s="6" t="b">
        <f t="shared" si="4"/>
        <v>1</v>
      </c>
    </row>
    <row r="306" spans="1:20" s="6" customFormat="1" ht="91" x14ac:dyDescent="0.2">
      <c r="A306" s="3">
        <f>IF(E306="○",COUNTIF(E$2:E306,"○"),"")</f>
        <v>302</v>
      </c>
      <c r="B306" s="4" t="s">
        <v>281</v>
      </c>
      <c r="C306" s="5" t="s">
        <v>459</v>
      </c>
      <c r="D306" s="5" t="s">
        <v>385</v>
      </c>
      <c r="E306" s="17" t="s">
        <v>474</v>
      </c>
      <c r="F306" s="17">
        <v>346</v>
      </c>
      <c r="G306" s="17"/>
      <c r="H306" s="4"/>
      <c r="I306" s="16" t="s">
        <v>1295</v>
      </c>
      <c r="J306" s="18" t="s">
        <v>2069</v>
      </c>
      <c r="K306" s="22" t="s">
        <v>474</v>
      </c>
      <c r="L306" s="22" t="s">
        <v>474</v>
      </c>
      <c r="M306" s="22"/>
      <c r="N306" s="22" t="s">
        <v>474</v>
      </c>
      <c r="O306" s="16"/>
      <c r="P306" s="16"/>
      <c r="Q306" s="16"/>
      <c r="S306" s="6" t="s">
        <v>2792</v>
      </c>
      <c r="T306" s="6" t="b">
        <f t="shared" si="4"/>
        <v>1</v>
      </c>
    </row>
    <row r="307" spans="1:20" s="6" customFormat="1" ht="91" x14ac:dyDescent="0.2">
      <c r="A307" s="3">
        <f>IF(E307="○",COUNTIF(E$2:E307,"○"),"")</f>
        <v>303</v>
      </c>
      <c r="B307" s="4" t="s">
        <v>281</v>
      </c>
      <c r="C307" s="5" t="s">
        <v>460</v>
      </c>
      <c r="D307" s="5" t="s">
        <v>386</v>
      </c>
      <c r="E307" s="17" t="s">
        <v>474</v>
      </c>
      <c r="F307" s="17">
        <v>347</v>
      </c>
      <c r="G307" s="17"/>
      <c r="H307" s="4"/>
      <c r="I307" s="16" t="s">
        <v>1296</v>
      </c>
      <c r="J307" s="18" t="s">
        <v>2069</v>
      </c>
      <c r="K307" s="22" t="s">
        <v>474</v>
      </c>
      <c r="L307" s="22" t="s">
        <v>474</v>
      </c>
      <c r="M307" s="22"/>
      <c r="N307" s="22" t="s">
        <v>474</v>
      </c>
      <c r="O307" s="16"/>
      <c r="P307" s="16"/>
      <c r="Q307" s="16"/>
      <c r="S307" s="6" t="s">
        <v>2793</v>
      </c>
      <c r="T307" s="6" t="b">
        <f t="shared" si="4"/>
        <v>1</v>
      </c>
    </row>
    <row r="308" spans="1:20" s="6" customFormat="1" ht="91" x14ac:dyDescent="0.2">
      <c r="A308" s="3">
        <f>IF(E308="○",COUNTIF(E$2:E308,"○"),"")</f>
        <v>304</v>
      </c>
      <c r="B308" s="4" t="s">
        <v>281</v>
      </c>
      <c r="C308" s="5" t="s">
        <v>731</v>
      </c>
      <c r="D308" s="5" t="s">
        <v>387</v>
      </c>
      <c r="E308" s="17" t="s">
        <v>474</v>
      </c>
      <c r="F308" s="17">
        <v>348</v>
      </c>
      <c r="G308" s="17"/>
      <c r="H308" s="4"/>
      <c r="I308" s="16" t="s">
        <v>1297</v>
      </c>
      <c r="J308" s="18" t="s">
        <v>2069</v>
      </c>
      <c r="K308" s="22" t="s">
        <v>474</v>
      </c>
      <c r="L308" s="22" t="s">
        <v>474</v>
      </c>
      <c r="M308" s="22"/>
      <c r="N308" s="22" t="s">
        <v>474</v>
      </c>
      <c r="O308" s="16"/>
      <c r="P308" s="16"/>
      <c r="Q308" s="16"/>
      <c r="S308" s="6" t="s">
        <v>731</v>
      </c>
      <c r="T308" s="6" t="b">
        <f t="shared" si="4"/>
        <v>1</v>
      </c>
    </row>
    <row r="309" spans="1:20" s="6" customFormat="1" ht="91" x14ac:dyDescent="0.2">
      <c r="A309" s="3">
        <f>IF(E309="○",COUNTIF(E$2:E309,"○"),"")</f>
        <v>305</v>
      </c>
      <c r="B309" s="4" t="s">
        <v>281</v>
      </c>
      <c r="C309" s="5" t="s">
        <v>461</v>
      </c>
      <c r="D309" s="5" t="s">
        <v>388</v>
      </c>
      <c r="E309" s="17" t="s">
        <v>474</v>
      </c>
      <c r="F309" s="17">
        <v>349</v>
      </c>
      <c r="G309" s="17"/>
      <c r="H309" s="4"/>
      <c r="I309" s="16" t="s">
        <v>1298</v>
      </c>
      <c r="J309" s="18" t="s">
        <v>2069</v>
      </c>
      <c r="K309" s="22" t="s">
        <v>474</v>
      </c>
      <c r="L309" s="22" t="s">
        <v>474</v>
      </c>
      <c r="M309" s="22"/>
      <c r="N309" s="22" t="s">
        <v>474</v>
      </c>
      <c r="O309" s="16"/>
      <c r="P309" s="16"/>
      <c r="Q309" s="16"/>
      <c r="S309" s="6" t="s">
        <v>2794</v>
      </c>
      <c r="T309" s="6" t="b">
        <f t="shared" si="4"/>
        <v>1</v>
      </c>
    </row>
    <row r="310" spans="1:20" s="6" customFormat="1" ht="78" x14ac:dyDescent="0.2">
      <c r="A310" s="3">
        <f>IF(E310="○",COUNTIF(E$2:E310,"○"),"")</f>
        <v>306</v>
      </c>
      <c r="B310" s="4" t="s">
        <v>281</v>
      </c>
      <c r="C310" s="5" t="s">
        <v>389</v>
      </c>
      <c r="D310" s="5" t="s">
        <v>390</v>
      </c>
      <c r="E310" s="17" t="s">
        <v>474</v>
      </c>
      <c r="F310" s="17">
        <v>350</v>
      </c>
      <c r="G310" s="17"/>
      <c r="H310" s="4"/>
      <c r="I310" s="16" t="s">
        <v>1299</v>
      </c>
      <c r="J310" s="18" t="s">
        <v>2069</v>
      </c>
      <c r="K310" s="22" t="s">
        <v>474</v>
      </c>
      <c r="L310" s="22" t="s">
        <v>474</v>
      </c>
      <c r="M310" s="22"/>
      <c r="N310" s="22" t="s">
        <v>474</v>
      </c>
      <c r="O310" s="16"/>
      <c r="P310" s="16"/>
      <c r="Q310" s="16"/>
      <c r="S310" s="6" t="s">
        <v>389</v>
      </c>
      <c r="T310" s="6" t="b">
        <f t="shared" si="4"/>
        <v>1</v>
      </c>
    </row>
    <row r="311" spans="1:20" s="6" customFormat="1" ht="78" x14ac:dyDescent="0.2">
      <c r="A311" s="3">
        <f>IF(E311="○",COUNTIF(E$2:E311,"○"),"")</f>
        <v>307</v>
      </c>
      <c r="B311" s="3" t="s">
        <v>281</v>
      </c>
      <c r="C311" s="5" t="s">
        <v>462</v>
      </c>
      <c r="D311" s="5" t="s">
        <v>755</v>
      </c>
      <c r="E311" s="17" t="s">
        <v>474</v>
      </c>
      <c r="F311" s="17">
        <v>351</v>
      </c>
      <c r="G311" s="17" t="s">
        <v>474</v>
      </c>
      <c r="H311" s="4">
        <v>44</v>
      </c>
      <c r="I311" s="18" t="s">
        <v>1256</v>
      </c>
      <c r="J311" s="18" t="s">
        <v>2069</v>
      </c>
      <c r="K311" s="22" t="s">
        <v>474</v>
      </c>
      <c r="L311" s="22" t="s">
        <v>474</v>
      </c>
      <c r="M311" s="29"/>
      <c r="N311" s="22" t="s">
        <v>474</v>
      </c>
      <c r="O311" s="16"/>
      <c r="P311" s="16"/>
      <c r="Q311" s="16"/>
      <c r="S311" s="6" t="s">
        <v>2795</v>
      </c>
      <c r="T311" s="6" t="b">
        <f t="shared" si="4"/>
        <v>1</v>
      </c>
    </row>
    <row r="312" spans="1:20" s="6" customFormat="1" ht="91" x14ac:dyDescent="0.2">
      <c r="A312" s="3">
        <f>IF(E312="○",COUNTIF(E$2:E312,"○"),"")</f>
        <v>308</v>
      </c>
      <c r="B312" s="4" t="s">
        <v>281</v>
      </c>
      <c r="C312" s="5" t="s">
        <v>732</v>
      </c>
      <c r="D312" s="5" t="s">
        <v>392</v>
      </c>
      <c r="E312" s="17" t="s">
        <v>474</v>
      </c>
      <c r="F312" s="17">
        <v>352</v>
      </c>
      <c r="G312" s="17"/>
      <c r="H312" s="4"/>
      <c r="I312" s="16" t="s">
        <v>1300</v>
      </c>
      <c r="J312" s="18" t="s">
        <v>2069</v>
      </c>
      <c r="K312" s="22" t="s">
        <v>474</v>
      </c>
      <c r="L312" s="22" t="s">
        <v>474</v>
      </c>
      <c r="M312" s="22"/>
      <c r="N312" s="22" t="s">
        <v>474</v>
      </c>
      <c r="O312" s="5"/>
      <c r="P312" s="5"/>
      <c r="Q312" s="5"/>
      <c r="S312" s="6" t="s">
        <v>732</v>
      </c>
      <c r="T312" s="6" t="b">
        <f t="shared" si="4"/>
        <v>1</v>
      </c>
    </row>
    <row r="313" spans="1:20" s="6" customFormat="1" ht="91" x14ac:dyDescent="0.2">
      <c r="A313" s="3">
        <f>IF(E313="○",COUNTIF(E$2:E313,"○"),"")</f>
        <v>309</v>
      </c>
      <c r="B313" s="4" t="s">
        <v>281</v>
      </c>
      <c r="C313" s="5" t="s">
        <v>733</v>
      </c>
      <c r="D313" s="5" t="s">
        <v>393</v>
      </c>
      <c r="E313" s="17" t="s">
        <v>474</v>
      </c>
      <c r="F313" s="17">
        <v>353</v>
      </c>
      <c r="G313" s="17"/>
      <c r="H313" s="4"/>
      <c r="I313" s="16" t="s">
        <v>1301</v>
      </c>
      <c r="J313" s="18" t="s">
        <v>2069</v>
      </c>
      <c r="K313" s="22" t="s">
        <v>474</v>
      </c>
      <c r="L313" s="22" t="s">
        <v>474</v>
      </c>
      <c r="M313" s="22"/>
      <c r="N313" s="22" t="s">
        <v>474</v>
      </c>
      <c r="O313" s="5"/>
      <c r="P313" s="5"/>
      <c r="Q313" s="5"/>
      <c r="S313" s="6" t="s">
        <v>733</v>
      </c>
      <c r="T313" s="6" t="b">
        <f t="shared" si="4"/>
        <v>1</v>
      </c>
    </row>
    <row r="314" spans="1:20" s="6" customFormat="1" ht="91" x14ac:dyDescent="0.2">
      <c r="A314" s="3">
        <f>IF(E314="○",COUNTIF(E$2:E314,"○"),"")</f>
        <v>310</v>
      </c>
      <c r="B314" s="4" t="s">
        <v>281</v>
      </c>
      <c r="C314" s="5" t="s">
        <v>734</v>
      </c>
      <c r="D314" s="5" t="s">
        <v>394</v>
      </c>
      <c r="E314" s="17" t="s">
        <v>474</v>
      </c>
      <c r="F314" s="17">
        <v>354</v>
      </c>
      <c r="G314" s="17"/>
      <c r="H314" s="4"/>
      <c r="I314" s="16" t="s">
        <v>1302</v>
      </c>
      <c r="J314" s="18" t="s">
        <v>2069</v>
      </c>
      <c r="K314" s="22" t="s">
        <v>474</v>
      </c>
      <c r="L314" s="22" t="s">
        <v>474</v>
      </c>
      <c r="M314" s="22"/>
      <c r="N314" s="22" t="s">
        <v>474</v>
      </c>
      <c r="O314" s="5"/>
      <c r="P314" s="5"/>
      <c r="Q314" s="5"/>
      <c r="S314" s="6" t="s">
        <v>734</v>
      </c>
      <c r="T314" s="6" t="b">
        <f t="shared" si="4"/>
        <v>1</v>
      </c>
    </row>
    <row r="315" spans="1:20" s="6" customFormat="1" ht="91" x14ac:dyDescent="0.2">
      <c r="A315" s="3">
        <f>IF(E315="○",COUNTIF(E$2:E315,"○"),"")</f>
        <v>311</v>
      </c>
      <c r="B315" s="4" t="s">
        <v>281</v>
      </c>
      <c r="C315" s="5" t="s">
        <v>595</v>
      </c>
      <c r="D315" s="5" t="s">
        <v>588</v>
      </c>
      <c r="E315" s="17" t="s">
        <v>474</v>
      </c>
      <c r="F315" s="17">
        <v>355</v>
      </c>
      <c r="G315" s="17"/>
      <c r="H315" s="4"/>
      <c r="I315" s="16" t="s">
        <v>1303</v>
      </c>
      <c r="J315" s="18" t="s">
        <v>2069</v>
      </c>
      <c r="K315" s="22" t="s">
        <v>474</v>
      </c>
      <c r="L315" s="22" t="s">
        <v>474</v>
      </c>
      <c r="M315" s="22"/>
      <c r="N315" s="22" t="s">
        <v>474</v>
      </c>
      <c r="O315" s="5"/>
      <c r="P315" s="5"/>
      <c r="Q315" s="5"/>
      <c r="S315" s="6" t="s">
        <v>2796</v>
      </c>
      <c r="T315" s="6" t="b">
        <f t="shared" si="4"/>
        <v>1</v>
      </c>
    </row>
    <row r="316" spans="1:20" s="6" customFormat="1" ht="91" x14ac:dyDescent="0.2">
      <c r="A316" s="3">
        <f>IF(E316="○",COUNTIF(E$2:E316,"○"),"")</f>
        <v>312</v>
      </c>
      <c r="B316" s="3" t="s">
        <v>281</v>
      </c>
      <c r="C316" s="5" t="s">
        <v>2413</v>
      </c>
      <c r="D316" s="5" t="s">
        <v>2373</v>
      </c>
      <c r="E316" s="17" t="s">
        <v>474</v>
      </c>
      <c r="F316" s="17">
        <v>345</v>
      </c>
      <c r="G316" s="17"/>
      <c r="H316" s="4"/>
      <c r="I316" s="16" t="s">
        <v>2374</v>
      </c>
      <c r="J316" s="18" t="s">
        <v>2069</v>
      </c>
      <c r="K316" s="22" t="s">
        <v>474</v>
      </c>
      <c r="L316" s="22" t="s">
        <v>474</v>
      </c>
      <c r="M316" s="22"/>
      <c r="N316" s="22" t="s">
        <v>474</v>
      </c>
      <c r="O316" s="16" t="s">
        <v>2464</v>
      </c>
      <c r="P316" s="26"/>
      <c r="Q316" s="26"/>
      <c r="S316" s="6" t="s">
        <v>2797</v>
      </c>
      <c r="T316" s="6" t="b">
        <f t="shared" si="4"/>
        <v>1</v>
      </c>
    </row>
    <row r="317" spans="1:20" s="6" customFormat="1" ht="91" x14ac:dyDescent="0.2">
      <c r="A317" s="3">
        <f>IF(E317="○",COUNTIF(E$2:E317,"○"),"")</f>
        <v>313</v>
      </c>
      <c r="B317" s="4" t="s">
        <v>281</v>
      </c>
      <c r="C317" s="5" t="s">
        <v>730</v>
      </c>
      <c r="D317" s="5" t="s">
        <v>384</v>
      </c>
      <c r="E317" s="17" t="s">
        <v>474</v>
      </c>
      <c r="F317" s="17">
        <v>345</v>
      </c>
      <c r="G317" s="17"/>
      <c r="H317" s="4"/>
      <c r="I317" s="16" t="s">
        <v>1294</v>
      </c>
      <c r="J317" s="18" t="s">
        <v>2069</v>
      </c>
      <c r="K317" s="22" t="s">
        <v>474</v>
      </c>
      <c r="L317" s="22" t="s">
        <v>474</v>
      </c>
      <c r="M317" s="22"/>
      <c r="N317" s="22" t="s">
        <v>474</v>
      </c>
      <c r="O317" s="16"/>
      <c r="P317" s="16"/>
      <c r="Q317" s="16"/>
      <c r="S317" s="6" t="s">
        <v>730</v>
      </c>
      <c r="T317" s="6" t="b">
        <f t="shared" si="4"/>
        <v>1</v>
      </c>
    </row>
    <row r="318" spans="1:20" s="6" customFormat="1" ht="78" x14ac:dyDescent="0.2">
      <c r="A318" s="3">
        <f>IF(E318="○",COUNTIF(E$2:E318,"○"),"")</f>
        <v>314</v>
      </c>
      <c r="B318" s="4" t="s">
        <v>281</v>
      </c>
      <c r="C318" s="5" t="s">
        <v>395</v>
      </c>
      <c r="D318" s="5" t="s">
        <v>396</v>
      </c>
      <c r="E318" s="17" t="s">
        <v>474</v>
      </c>
      <c r="F318" s="17">
        <v>356</v>
      </c>
      <c r="G318" s="17"/>
      <c r="H318" s="4"/>
      <c r="I318" s="16" t="s">
        <v>2267</v>
      </c>
      <c r="J318" s="18" t="s">
        <v>2069</v>
      </c>
      <c r="K318" s="22" t="s">
        <v>474</v>
      </c>
      <c r="L318" s="22" t="s">
        <v>474</v>
      </c>
      <c r="M318" s="22"/>
      <c r="N318" s="22" t="s">
        <v>474</v>
      </c>
      <c r="O318" s="5"/>
      <c r="P318" s="16"/>
      <c r="Q318" s="16"/>
      <c r="S318" s="6" t="s">
        <v>395</v>
      </c>
      <c r="T318" s="6" t="b">
        <f t="shared" si="4"/>
        <v>1</v>
      </c>
    </row>
    <row r="319" spans="1:20" s="6" customFormat="1" ht="78" x14ac:dyDescent="0.2">
      <c r="A319" s="3">
        <f>IF(E319="○",COUNTIF(E$2:E319,"○"),"")</f>
        <v>315</v>
      </c>
      <c r="B319" s="4" t="s">
        <v>281</v>
      </c>
      <c r="C319" s="5" t="s">
        <v>397</v>
      </c>
      <c r="D319" s="5" t="s">
        <v>398</v>
      </c>
      <c r="E319" s="17" t="s">
        <v>474</v>
      </c>
      <c r="F319" s="17">
        <v>357</v>
      </c>
      <c r="G319" s="17"/>
      <c r="H319" s="4"/>
      <c r="I319" s="16" t="s">
        <v>2268</v>
      </c>
      <c r="J319" s="18" t="s">
        <v>2069</v>
      </c>
      <c r="K319" s="22" t="s">
        <v>474</v>
      </c>
      <c r="L319" s="22" t="s">
        <v>474</v>
      </c>
      <c r="M319" s="22"/>
      <c r="N319" s="22" t="s">
        <v>474</v>
      </c>
      <c r="O319" s="5"/>
      <c r="P319" s="16"/>
      <c r="Q319" s="16"/>
      <c r="S319" s="6" t="s">
        <v>397</v>
      </c>
      <c r="T319" s="6" t="b">
        <f t="shared" si="4"/>
        <v>1</v>
      </c>
    </row>
    <row r="320" spans="1:20" s="6" customFormat="1" ht="91" x14ac:dyDescent="0.2">
      <c r="A320" s="3">
        <f>IF(E320="○",COUNTIF(E$2:E320,"○"),"")</f>
        <v>316</v>
      </c>
      <c r="B320" s="4" t="s">
        <v>281</v>
      </c>
      <c r="C320" s="5" t="s">
        <v>2269</v>
      </c>
      <c r="D320" s="5" t="s">
        <v>2270</v>
      </c>
      <c r="E320" s="17" t="s">
        <v>474</v>
      </c>
      <c r="F320" s="17">
        <v>358</v>
      </c>
      <c r="G320" s="17"/>
      <c r="H320" s="4"/>
      <c r="I320" s="18" t="s">
        <v>996</v>
      </c>
      <c r="J320" s="18" t="s">
        <v>2069</v>
      </c>
      <c r="K320" s="22" t="s">
        <v>474</v>
      </c>
      <c r="L320" s="22" t="s">
        <v>474</v>
      </c>
      <c r="M320" s="22"/>
      <c r="N320" s="22" t="s">
        <v>474</v>
      </c>
      <c r="O320" s="5"/>
      <c r="P320" s="5"/>
      <c r="Q320" s="5"/>
      <c r="S320" s="6" t="s">
        <v>2798</v>
      </c>
      <c r="T320" s="6" t="b">
        <f t="shared" si="4"/>
        <v>1</v>
      </c>
    </row>
    <row r="321" spans="1:20" s="6" customFormat="1" ht="78" x14ac:dyDescent="0.2">
      <c r="A321" s="3">
        <f>IF(E321="○",COUNTIF(E$2:E321,"○"),"")</f>
        <v>317</v>
      </c>
      <c r="B321" s="4" t="s">
        <v>281</v>
      </c>
      <c r="C321" s="5" t="s">
        <v>2271</v>
      </c>
      <c r="D321" s="5" t="s">
        <v>2272</v>
      </c>
      <c r="E321" s="17" t="s">
        <v>474</v>
      </c>
      <c r="F321" s="17">
        <v>359</v>
      </c>
      <c r="G321" s="17"/>
      <c r="H321" s="4"/>
      <c r="I321" s="16" t="s">
        <v>999</v>
      </c>
      <c r="J321" s="18" t="s">
        <v>2069</v>
      </c>
      <c r="K321" s="22" t="s">
        <v>474</v>
      </c>
      <c r="L321" s="22" t="s">
        <v>474</v>
      </c>
      <c r="M321" s="22"/>
      <c r="N321" s="22" t="s">
        <v>474</v>
      </c>
      <c r="O321" s="5"/>
      <c r="P321" s="5"/>
      <c r="Q321" s="5"/>
      <c r="S321" s="6" t="s">
        <v>2799</v>
      </c>
      <c r="T321" s="6" t="b">
        <f t="shared" si="4"/>
        <v>1</v>
      </c>
    </row>
    <row r="322" spans="1:20" s="6" customFormat="1" ht="91" x14ac:dyDescent="0.2">
      <c r="A322" s="3">
        <f>IF(E322="○",COUNTIF(E$2:E322,"○"),"")</f>
        <v>318</v>
      </c>
      <c r="B322" s="4" t="s">
        <v>281</v>
      </c>
      <c r="C322" s="5" t="s">
        <v>2273</v>
      </c>
      <c r="D322" s="5" t="s">
        <v>2274</v>
      </c>
      <c r="E322" s="17" t="s">
        <v>474</v>
      </c>
      <c r="F322" s="17">
        <v>360</v>
      </c>
      <c r="G322" s="17"/>
      <c r="H322" s="4"/>
      <c r="I322" s="16" t="s">
        <v>1002</v>
      </c>
      <c r="J322" s="18" t="s">
        <v>2069</v>
      </c>
      <c r="K322" s="22" t="s">
        <v>474</v>
      </c>
      <c r="L322" s="22" t="s">
        <v>474</v>
      </c>
      <c r="M322" s="22"/>
      <c r="N322" s="22" t="s">
        <v>474</v>
      </c>
      <c r="O322" s="5"/>
      <c r="P322" s="5"/>
      <c r="Q322" s="5"/>
      <c r="S322" s="6" t="s">
        <v>2800</v>
      </c>
      <c r="T322" s="6" t="b">
        <f t="shared" si="4"/>
        <v>1</v>
      </c>
    </row>
    <row r="323" spans="1:20" s="6" customFormat="1" ht="78" x14ac:dyDescent="0.2">
      <c r="A323" s="3">
        <f>IF(E323="○",COUNTIF(E$2:E323,"○"),"")</f>
        <v>319</v>
      </c>
      <c r="B323" s="4" t="s">
        <v>281</v>
      </c>
      <c r="C323" s="5" t="s">
        <v>399</v>
      </c>
      <c r="D323" s="5" t="s">
        <v>400</v>
      </c>
      <c r="E323" s="17" t="s">
        <v>474</v>
      </c>
      <c r="F323" s="17">
        <v>361</v>
      </c>
      <c r="G323" s="17"/>
      <c r="H323" s="4"/>
      <c r="I323" s="16" t="s">
        <v>989</v>
      </c>
      <c r="J323" s="18" t="s">
        <v>2069</v>
      </c>
      <c r="K323" s="22" t="s">
        <v>474</v>
      </c>
      <c r="L323" s="22" t="s">
        <v>474</v>
      </c>
      <c r="M323" s="22"/>
      <c r="N323" s="22" t="s">
        <v>474</v>
      </c>
      <c r="O323" s="5"/>
      <c r="P323" s="16"/>
      <c r="Q323" s="16"/>
      <c r="S323" s="6" t="s">
        <v>399</v>
      </c>
      <c r="T323" s="6" t="b">
        <f t="shared" si="4"/>
        <v>1</v>
      </c>
    </row>
    <row r="324" spans="1:20" s="6" customFormat="1" ht="91" x14ac:dyDescent="0.2">
      <c r="A324" s="3">
        <f>IF(E324="○",COUNTIF(E$2:E324,"○"),"")</f>
        <v>320</v>
      </c>
      <c r="B324" s="4" t="s">
        <v>281</v>
      </c>
      <c r="C324" s="5" t="s">
        <v>401</v>
      </c>
      <c r="D324" s="5" t="s">
        <v>402</v>
      </c>
      <c r="E324" s="17" t="s">
        <v>474</v>
      </c>
      <c r="F324" s="17">
        <v>362</v>
      </c>
      <c r="G324" s="17"/>
      <c r="H324" s="4"/>
      <c r="I324" s="16" t="s">
        <v>2275</v>
      </c>
      <c r="J324" s="18" t="s">
        <v>2069</v>
      </c>
      <c r="K324" s="22" t="s">
        <v>474</v>
      </c>
      <c r="L324" s="22" t="s">
        <v>474</v>
      </c>
      <c r="M324" s="22"/>
      <c r="N324" s="22" t="s">
        <v>474</v>
      </c>
      <c r="O324" s="5"/>
      <c r="P324" s="16"/>
      <c r="Q324" s="16"/>
      <c r="S324" s="6" t="s">
        <v>401</v>
      </c>
      <c r="T324" s="6" t="b">
        <f t="shared" si="4"/>
        <v>1</v>
      </c>
    </row>
    <row r="325" spans="1:20" s="6" customFormat="1" ht="91" x14ac:dyDescent="0.2">
      <c r="A325" s="3">
        <f>IF(E325="○",COUNTIF(E$2:E325,"○"),"")</f>
        <v>321</v>
      </c>
      <c r="B325" s="4" t="s">
        <v>281</v>
      </c>
      <c r="C325" s="5" t="s">
        <v>2276</v>
      </c>
      <c r="D325" s="5" t="s">
        <v>2277</v>
      </c>
      <c r="E325" s="17" t="s">
        <v>474</v>
      </c>
      <c r="F325" s="17">
        <v>363</v>
      </c>
      <c r="G325" s="17"/>
      <c r="H325" s="4"/>
      <c r="I325" s="16" t="s">
        <v>1005</v>
      </c>
      <c r="J325" s="18" t="s">
        <v>2069</v>
      </c>
      <c r="K325" s="22" t="s">
        <v>474</v>
      </c>
      <c r="L325" s="22" t="s">
        <v>474</v>
      </c>
      <c r="M325" s="22"/>
      <c r="N325" s="22" t="s">
        <v>474</v>
      </c>
      <c r="O325" s="5"/>
      <c r="P325" s="16"/>
      <c r="Q325" s="16"/>
      <c r="S325" s="6" t="s">
        <v>2801</v>
      </c>
      <c r="T325" s="6" t="b">
        <f t="shared" si="4"/>
        <v>1</v>
      </c>
    </row>
    <row r="326" spans="1:20" s="6" customFormat="1" ht="91" x14ac:dyDescent="0.2">
      <c r="A326" s="3">
        <f>IF(E326="○",COUNTIF(E$2:E326,"○"),"")</f>
        <v>322</v>
      </c>
      <c r="B326" s="4" t="s">
        <v>281</v>
      </c>
      <c r="C326" s="5" t="s">
        <v>2278</v>
      </c>
      <c r="D326" s="5" t="s">
        <v>2279</v>
      </c>
      <c r="E326" s="17" t="s">
        <v>474</v>
      </c>
      <c r="F326" s="17">
        <v>364</v>
      </c>
      <c r="G326" s="17"/>
      <c r="H326" s="4"/>
      <c r="I326" s="16" t="s">
        <v>1009</v>
      </c>
      <c r="J326" s="18" t="s">
        <v>2069</v>
      </c>
      <c r="K326" s="22" t="s">
        <v>474</v>
      </c>
      <c r="L326" s="22" t="s">
        <v>474</v>
      </c>
      <c r="M326" s="22"/>
      <c r="N326" s="22" t="s">
        <v>474</v>
      </c>
      <c r="O326" s="5"/>
      <c r="P326" s="16"/>
      <c r="Q326" s="16"/>
      <c r="S326" s="6" t="s">
        <v>2802</v>
      </c>
      <c r="T326" s="6" t="b">
        <f t="shared" ref="T326:T389" si="5">S326=C326</f>
        <v>1</v>
      </c>
    </row>
    <row r="327" spans="1:20" s="6" customFormat="1" ht="78" x14ac:dyDescent="0.2">
      <c r="A327" s="3">
        <f>IF(E327="○",COUNTIF(E$2:E327,"○"),"")</f>
        <v>323</v>
      </c>
      <c r="B327" s="4" t="s">
        <v>281</v>
      </c>
      <c r="C327" s="5" t="s">
        <v>2280</v>
      </c>
      <c r="D327" s="5" t="s">
        <v>2281</v>
      </c>
      <c r="E327" s="17" t="s">
        <v>474</v>
      </c>
      <c r="F327" s="17">
        <v>365</v>
      </c>
      <c r="G327" s="17"/>
      <c r="H327" s="4"/>
      <c r="I327" s="16" t="s">
        <v>1016</v>
      </c>
      <c r="J327" s="18" t="s">
        <v>2069</v>
      </c>
      <c r="K327" s="22" t="s">
        <v>474</v>
      </c>
      <c r="L327" s="22" t="s">
        <v>474</v>
      </c>
      <c r="M327" s="22"/>
      <c r="N327" s="22" t="s">
        <v>474</v>
      </c>
      <c r="O327" s="5"/>
      <c r="P327" s="16"/>
      <c r="Q327" s="16"/>
      <c r="S327" s="6" t="s">
        <v>2803</v>
      </c>
      <c r="T327" s="6" t="b">
        <f t="shared" si="5"/>
        <v>1</v>
      </c>
    </row>
    <row r="328" spans="1:20" s="6" customFormat="1" ht="78" x14ac:dyDescent="0.2">
      <c r="A328" s="3">
        <f>IF(E328="○",COUNTIF(E$2:E328,"○"),"")</f>
        <v>324</v>
      </c>
      <c r="B328" s="4" t="s">
        <v>281</v>
      </c>
      <c r="C328" s="5" t="s">
        <v>403</v>
      </c>
      <c r="D328" s="5" t="s">
        <v>404</v>
      </c>
      <c r="E328" s="17" t="s">
        <v>474</v>
      </c>
      <c r="F328" s="17">
        <v>366</v>
      </c>
      <c r="G328" s="17"/>
      <c r="H328" s="4"/>
      <c r="I328" s="16" t="s">
        <v>2282</v>
      </c>
      <c r="J328" s="18" t="s">
        <v>2069</v>
      </c>
      <c r="K328" s="22" t="s">
        <v>474</v>
      </c>
      <c r="L328" s="22" t="s">
        <v>474</v>
      </c>
      <c r="M328" s="22"/>
      <c r="N328" s="22" t="s">
        <v>474</v>
      </c>
      <c r="O328" s="5"/>
      <c r="P328" s="16"/>
      <c r="Q328" s="16"/>
      <c r="S328" s="6" t="s">
        <v>403</v>
      </c>
      <c r="T328" s="6" t="b">
        <f t="shared" si="5"/>
        <v>1</v>
      </c>
    </row>
    <row r="329" spans="1:20" s="6" customFormat="1" ht="91" x14ac:dyDescent="0.2">
      <c r="A329" s="3">
        <f>IF(E329="○",COUNTIF(E$2:E329,"○"),"")</f>
        <v>325</v>
      </c>
      <c r="B329" s="4" t="s">
        <v>281</v>
      </c>
      <c r="C329" s="5" t="s">
        <v>2283</v>
      </c>
      <c r="D329" s="5" t="s">
        <v>2284</v>
      </c>
      <c r="E329" s="17" t="s">
        <v>474</v>
      </c>
      <c r="F329" s="17">
        <v>367</v>
      </c>
      <c r="G329" s="17"/>
      <c r="H329" s="4"/>
      <c r="I329" s="16" t="s">
        <v>1024</v>
      </c>
      <c r="J329" s="18" t="s">
        <v>2069</v>
      </c>
      <c r="K329" s="22" t="s">
        <v>474</v>
      </c>
      <c r="L329" s="22" t="s">
        <v>474</v>
      </c>
      <c r="M329" s="22"/>
      <c r="N329" s="22" t="s">
        <v>474</v>
      </c>
      <c r="O329" s="5"/>
      <c r="P329" s="16"/>
      <c r="Q329" s="16"/>
      <c r="S329" s="6" t="s">
        <v>2804</v>
      </c>
      <c r="T329" s="6" t="b">
        <f t="shared" si="5"/>
        <v>1</v>
      </c>
    </row>
    <row r="330" spans="1:20" s="6" customFormat="1" ht="91" x14ac:dyDescent="0.2">
      <c r="A330" s="3">
        <f>IF(E330="○",COUNTIF(E$2:E330,"○"),"")</f>
        <v>326</v>
      </c>
      <c r="B330" s="4" t="s">
        <v>281</v>
      </c>
      <c r="C330" s="5" t="s">
        <v>2285</v>
      </c>
      <c r="D330" s="5" t="s">
        <v>2286</v>
      </c>
      <c r="E330" s="17" t="s">
        <v>474</v>
      </c>
      <c r="F330" s="17">
        <v>368</v>
      </c>
      <c r="G330" s="17"/>
      <c r="H330" s="4"/>
      <c r="I330" s="16" t="s">
        <v>1029</v>
      </c>
      <c r="J330" s="18" t="s">
        <v>2069</v>
      </c>
      <c r="K330" s="22" t="s">
        <v>474</v>
      </c>
      <c r="L330" s="22" t="s">
        <v>474</v>
      </c>
      <c r="M330" s="22"/>
      <c r="N330" s="22" t="s">
        <v>474</v>
      </c>
      <c r="O330" s="5"/>
      <c r="P330" s="16"/>
      <c r="Q330" s="16"/>
      <c r="S330" s="6" t="s">
        <v>2805</v>
      </c>
      <c r="T330" s="6" t="b">
        <f t="shared" si="5"/>
        <v>1</v>
      </c>
    </row>
    <row r="331" spans="1:20" s="6" customFormat="1" ht="91" x14ac:dyDescent="0.2">
      <c r="A331" s="3">
        <f>IF(E331="○",COUNTIF(E$2:E331,"○"),"")</f>
        <v>327</v>
      </c>
      <c r="B331" s="4" t="s">
        <v>281</v>
      </c>
      <c r="C331" s="5" t="s">
        <v>2287</v>
      </c>
      <c r="D331" s="5" t="s">
        <v>2288</v>
      </c>
      <c r="E331" s="17" t="s">
        <v>474</v>
      </c>
      <c r="F331" s="17">
        <v>369</v>
      </c>
      <c r="G331" s="17"/>
      <c r="H331" s="4"/>
      <c r="I331" s="16" t="s">
        <v>1034</v>
      </c>
      <c r="J331" s="18" t="s">
        <v>2069</v>
      </c>
      <c r="K331" s="22" t="s">
        <v>474</v>
      </c>
      <c r="L331" s="22" t="s">
        <v>474</v>
      </c>
      <c r="M331" s="22"/>
      <c r="N331" s="22" t="s">
        <v>474</v>
      </c>
      <c r="O331" s="5"/>
      <c r="P331" s="16"/>
      <c r="Q331" s="16"/>
      <c r="S331" s="6" t="s">
        <v>2806</v>
      </c>
      <c r="T331" s="6" t="b">
        <f t="shared" si="5"/>
        <v>1</v>
      </c>
    </row>
    <row r="332" spans="1:20" s="6" customFormat="1" ht="78" x14ac:dyDescent="0.2">
      <c r="A332" s="3">
        <f>IF(E332="○",COUNTIF(E$2:E332,"○"),"")</f>
        <v>328</v>
      </c>
      <c r="B332" s="4" t="s">
        <v>281</v>
      </c>
      <c r="C332" s="5" t="s">
        <v>405</v>
      </c>
      <c r="D332" s="5" t="s">
        <v>406</v>
      </c>
      <c r="E332" s="17" t="s">
        <v>474</v>
      </c>
      <c r="F332" s="17">
        <v>370</v>
      </c>
      <c r="G332" s="17"/>
      <c r="H332" s="4"/>
      <c r="I332" s="16" t="s">
        <v>1042</v>
      </c>
      <c r="J332" s="18" t="s">
        <v>2069</v>
      </c>
      <c r="K332" s="22" t="s">
        <v>474</v>
      </c>
      <c r="L332" s="22" t="s">
        <v>474</v>
      </c>
      <c r="M332" s="22"/>
      <c r="N332" s="22" t="s">
        <v>474</v>
      </c>
      <c r="O332" s="5"/>
      <c r="P332" s="16"/>
      <c r="Q332" s="16"/>
      <c r="S332" s="6" t="s">
        <v>405</v>
      </c>
      <c r="T332" s="6" t="b">
        <f t="shared" si="5"/>
        <v>1</v>
      </c>
    </row>
    <row r="333" spans="1:20" s="6" customFormat="1" ht="78" x14ac:dyDescent="0.2">
      <c r="A333" s="3">
        <f>IF(E333="○",COUNTIF(E$2:E333,"○"),"")</f>
        <v>329</v>
      </c>
      <c r="B333" s="4" t="s">
        <v>281</v>
      </c>
      <c r="C333" s="5" t="s">
        <v>463</v>
      </c>
      <c r="D333" s="5" t="s">
        <v>407</v>
      </c>
      <c r="E333" s="17" t="s">
        <v>474</v>
      </c>
      <c r="F333" s="17">
        <v>371</v>
      </c>
      <c r="G333" s="17"/>
      <c r="H333" s="4"/>
      <c r="I333" s="16" t="s">
        <v>837</v>
      </c>
      <c r="J333" s="18" t="s">
        <v>2069</v>
      </c>
      <c r="K333" s="22" t="s">
        <v>474</v>
      </c>
      <c r="L333" s="22" t="s">
        <v>474</v>
      </c>
      <c r="M333" s="22"/>
      <c r="N333" s="22" t="s">
        <v>474</v>
      </c>
      <c r="O333" s="5"/>
      <c r="P333" s="16"/>
      <c r="Q333" s="16"/>
      <c r="S333" s="6" t="s">
        <v>2807</v>
      </c>
      <c r="T333" s="6" t="b">
        <f t="shared" si="5"/>
        <v>1</v>
      </c>
    </row>
    <row r="334" spans="1:20" s="6" customFormat="1" ht="91" x14ac:dyDescent="0.2">
      <c r="A334" s="3">
        <f>IF(E334="○",COUNTIF(E$2:E334,"○"),"")</f>
        <v>330</v>
      </c>
      <c r="B334" s="4" t="s">
        <v>281</v>
      </c>
      <c r="C334" s="5" t="s">
        <v>408</v>
      </c>
      <c r="D334" s="5" t="s">
        <v>409</v>
      </c>
      <c r="E334" s="17" t="s">
        <v>474</v>
      </c>
      <c r="F334" s="17">
        <v>372</v>
      </c>
      <c r="G334" s="17"/>
      <c r="H334" s="4"/>
      <c r="I334" s="16" t="s">
        <v>1046</v>
      </c>
      <c r="J334" s="18" t="s">
        <v>2069</v>
      </c>
      <c r="K334" s="22" t="s">
        <v>474</v>
      </c>
      <c r="L334" s="22" t="s">
        <v>474</v>
      </c>
      <c r="M334" s="22"/>
      <c r="N334" s="22" t="s">
        <v>474</v>
      </c>
      <c r="O334" s="5"/>
      <c r="P334" s="16"/>
      <c r="Q334" s="16"/>
      <c r="S334" s="6" t="s">
        <v>408</v>
      </c>
      <c r="T334" s="6" t="b">
        <f t="shared" si="5"/>
        <v>1</v>
      </c>
    </row>
    <row r="335" spans="1:20" s="6" customFormat="1" ht="91" x14ac:dyDescent="0.2">
      <c r="A335" s="3">
        <f>IF(E335="○",COUNTIF(E$2:E335,"○"),"")</f>
        <v>331</v>
      </c>
      <c r="B335" s="4" t="s">
        <v>281</v>
      </c>
      <c r="C335" s="5" t="s">
        <v>2289</v>
      </c>
      <c r="D335" s="5" t="s">
        <v>2290</v>
      </c>
      <c r="E335" s="17" t="s">
        <v>474</v>
      </c>
      <c r="F335" s="17">
        <v>373</v>
      </c>
      <c r="G335" s="17"/>
      <c r="H335" s="4"/>
      <c r="I335" s="16" t="s">
        <v>1050</v>
      </c>
      <c r="J335" s="18" t="s">
        <v>2069</v>
      </c>
      <c r="K335" s="22" t="s">
        <v>474</v>
      </c>
      <c r="L335" s="22" t="s">
        <v>474</v>
      </c>
      <c r="M335" s="22"/>
      <c r="N335" s="22" t="s">
        <v>474</v>
      </c>
      <c r="O335" s="5"/>
      <c r="P335" s="16"/>
      <c r="Q335" s="16"/>
      <c r="S335" s="6" t="s">
        <v>2808</v>
      </c>
      <c r="T335" s="6" t="b">
        <f t="shared" si="5"/>
        <v>1</v>
      </c>
    </row>
    <row r="336" spans="1:20" s="6" customFormat="1" ht="91" x14ac:dyDescent="0.2">
      <c r="A336" s="3">
        <f>IF(E336="○",COUNTIF(E$2:E336,"○"),"")</f>
        <v>332</v>
      </c>
      <c r="B336" s="4" t="s">
        <v>281</v>
      </c>
      <c r="C336" s="5" t="s">
        <v>2291</v>
      </c>
      <c r="D336" s="5" t="s">
        <v>2292</v>
      </c>
      <c r="E336" s="17" t="s">
        <v>474</v>
      </c>
      <c r="F336" s="17">
        <v>374</v>
      </c>
      <c r="G336" s="17"/>
      <c r="H336" s="4"/>
      <c r="I336" s="16" t="s">
        <v>1055</v>
      </c>
      <c r="J336" s="18" t="s">
        <v>2069</v>
      </c>
      <c r="K336" s="22" t="s">
        <v>474</v>
      </c>
      <c r="L336" s="22" t="s">
        <v>474</v>
      </c>
      <c r="M336" s="22"/>
      <c r="N336" s="22" t="s">
        <v>474</v>
      </c>
      <c r="O336" s="5"/>
      <c r="P336" s="16"/>
      <c r="Q336" s="16"/>
      <c r="S336" s="6" t="s">
        <v>2809</v>
      </c>
      <c r="T336" s="6" t="b">
        <f t="shared" si="5"/>
        <v>1</v>
      </c>
    </row>
    <row r="337" spans="1:20" s="6" customFormat="1" ht="91" x14ac:dyDescent="0.2">
      <c r="A337" s="3">
        <f>IF(E337="○",COUNTIF(E$2:E337,"○"),"")</f>
        <v>333</v>
      </c>
      <c r="B337" s="4" t="s">
        <v>281</v>
      </c>
      <c r="C337" s="5" t="s">
        <v>2293</v>
      </c>
      <c r="D337" s="5" t="s">
        <v>2294</v>
      </c>
      <c r="E337" s="17" t="s">
        <v>474</v>
      </c>
      <c r="F337" s="17">
        <v>375</v>
      </c>
      <c r="G337" s="17"/>
      <c r="H337" s="4"/>
      <c r="I337" s="16" t="s">
        <v>1059</v>
      </c>
      <c r="J337" s="18" t="s">
        <v>2069</v>
      </c>
      <c r="K337" s="22" t="s">
        <v>474</v>
      </c>
      <c r="L337" s="22" t="s">
        <v>474</v>
      </c>
      <c r="M337" s="22"/>
      <c r="N337" s="22" t="s">
        <v>474</v>
      </c>
      <c r="O337" s="5"/>
      <c r="P337" s="16"/>
      <c r="Q337" s="16"/>
      <c r="S337" s="6" t="s">
        <v>2810</v>
      </c>
      <c r="T337" s="6" t="b">
        <f t="shared" si="5"/>
        <v>1</v>
      </c>
    </row>
    <row r="338" spans="1:20" s="6" customFormat="1" ht="91" x14ac:dyDescent="0.2">
      <c r="A338" s="3">
        <f>IF(E338="○",COUNTIF(E$2:E338,"○"),"")</f>
        <v>334</v>
      </c>
      <c r="B338" s="4" t="s">
        <v>281</v>
      </c>
      <c r="C338" s="5" t="s">
        <v>2295</v>
      </c>
      <c r="D338" s="5" t="s">
        <v>2296</v>
      </c>
      <c r="E338" s="17" t="s">
        <v>474</v>
      </c>
      <c r="F338" s="17">
        <v>376</v>
      </c>
      <c r="G338" s="17"/>
      <c r="H338" s="4"/>
      <c r="I338" s="16" t="s">
        <v>1064</v>
      </c>
      <c r="J338" s="18" t="s">
        <v>2069</v>
      </c>
      <c r="K338" s="22" t="s">
        <v>474</v>
      </c>
      <c r="L338" s="22" t="s">
        <v>474</v>
      </c>
      <c r="M338" s="22"/>
      <c r="N338" s="22" t="s">
        <v>474</v>
      </c>
      <c r="O338" s="5"/>
      <c r="P338" s="16"/>
      <c r="Q338" s="16"/>
      <c r="S338" s="6" t="s">
        <v>2811</v>
      </c>
      <c r="T338" s="6" t="b">
        <f t="shared" si="5"/>
        <v>1</v>
      </c>
    </row>
    <row r="339" spans="1:20" s="6" customFormat="1" ht="91" x14ac:dyDescent="0.2">
      <c r="A339" s="3">
        <f>IF(E339="○",COUNTIF(E$2:E339,"○"),"")</f>
        <v>335</v>
      </c>
      <c r="B339" s="4" t="s">
        <v>281</v>
      </c>
      <c r="C339" s="5" t="s">
        <v>2297</v>
      </c>
      <c r="D339" s="5" t="s">
        <v>2298</v>
      </c>
      <c r="E339" s="17" t="s">
        <v>474</v>
      </c>
      <c r="F339" s="17">
        <v>377</v>
      </c>
      <c r="G339" s="17"/>
      <c r="H339" s="4"/>
      <c r="I339" s="16" t="s">
        <v>1069</v>
      </c>
      <c r="J339" s="18" t="s">
        <v>2069</v>
      </c>
      <c r="K339" s="22" t="s">
        <v>474</v>
      </c>
      <c r="L339" s="22" t="s">
        <v>474</v>
      </c>
      <c r="M339" s="22"/>
      <c r="N339" s="22" t="s">
        <v>474</v>
      </c>
      <c r="O339" s="5"/>
      <c r="P339" s="16"/>
      <c r="Q339" s="16"/>
      <c r="S339" s="6" t="s">
        <v>2812</v>
      </c>
      <c r="T339" s="6" t="b">
        <f t="shared" si="5"/>
        <v>1</v>
      </c>
    </row>
    <row r="340" spans="1:20" s="6" customFormat="1" ht="91" x14ac:dyDescent="0.2">
      <c r="A340" s="3">
        <f>IF(E340="○",COUNTIF(E$2:E340,"○"),"")</f>
        <v>336</v>
      </c>
      <c r="B340" s="4" t="s">
        <v>281</v>
      </c>
      <c r="C340" s="5" t="s">
        <v>2299</v>
      </c>
      <c r="D340" s="5" t="s">
        <v>2300</v>
      </c>
      <c r="E340" s="17" t="s">
        <v>474</v>
      </c>
      <c r="F340" s="17">
        <v>378</v>
      </c>
      <c r="G340" s="17"/>
      <c r="H340" s="4"/>
      <c r="I340" s="16" t="s">
        <v>1076</v>
      </c>
      <c r="J340" s="18" t="s">
        <v>2069</v>
      </c>
      <c r="K340" s="22" t="s">
        <v>474</v>
      </c>
      <c r="L340" s="22" t="s">
        <v>474</v>
      </c>
      <c r="M340" s="22"/>
      <c r="N340" s="22" t="s">
        <v>474</v>
      </c>
      <c r="O340" s="20"/>
      <c r="P340" s="16"/>
      <c r="Q340" s="16"/>
      <c r="S340" s="6" t="s">
        <v>2813</v>
      </c>
      <c r="T340" s="6" t="b">
        <f t="shared" si="5"/>
        <v>1</v>
      </c>
    </row>
    <row r="341" spans="1:20" s="6" customFormat="1" ht="78" x14ac:dyDescent="0.2">
      <c r="A341" s="3">
        <f>IF(E341="○",COUNTIF(E$2:E341,"○"),"")</f>
        <v>337</v>
      </c>
      <c r="B341" s="4" t="s">
        <v>281</v>
      </c>
      <c r="C341" s="5" t="s">
        <v>585</v>
      </c>
      <c r="D341" s="5" t="s">
        <v>1248</v>
      </c>
      <c r="E341" s="17" t="s">
        <v>474</v>
      </c>
      <c r="F341" s="17">
        <v>379</v>
      </c>
      <c r="G341" s="17"/>
      <c r="H341" s="4"/>
      <c r="I341" s="16" t="s">
        <v>838</v>
      </c>
      <c r="J341" s="18" t="s">
        <v>2069</v>
      </c>
      <c r="K341" s="22" t="s">
        <v>474</v>
      </c>
      <c r="L341" s="22" t="s">
        <v>474</v>
      </c>
      <c r="M341" s="22"/>
      <c r="N341" s="22" t="s">
        <v>474</v>
      </c>
      <c r="O341" s="5"/>
      <c r="P341" s="16"/>
      <c r="Q341" s="16"/>
      <c r="S341" s="6" t="s">
        <v>2814</v>
      </c>
      <c r="T341" s="6" t="b">
        <f t="shared" si="5"/>
        <v>1</v>
      </c>
    </row>
    <row r="342" spans="1:20" s="6" customFormat="1" ht="78" x14ac:dyDescent="0.2">
      <c r="A342" s="3">
        <f>IF(E342="○",COUNTIF(E$2:E342,"○"),"")</f>
        <v>338</v>
      </c>
      <c r="B342" s="4" t="s">
        <v>281</v>
      </c>
      <c r="C342" s="5" t="s">
        <v>410</v>
      </c>
      <c r="D342" s="5" t="s">
        <v>457</v>
      </c>
      <c r="E342" s="17" t="s">
        <v>474</v>
      </c>
      <c r="F342" s="17">
        <v>380</v>
      </c>
      <c r="G342" s="17"/>
      <c r="H342" s="4"/>
      <c r="I342" s="16" t="s">
        <v>1080</v>
      </c>
      <c r="J342" s="18" t="s">
        <v>2069</v>
      </c>
      <c r="K342" s="22" t="s">
        <v>474</v>
      </c>
      <c r="L342" s="22" t="s">
        <v>474</v>
      </c>
      <c r="M342" s="22"/>
      <c r="N342" s="22" t="s">
        <v>474</v>
      </c>
      <c r="O342" s="5"/>
      <c r="P342" s="16"/>
      <c r="Q342" s="16"/>
      <c r="S342" s="6" t="s">
        <v>410</v>
      </c>
      <c r="T342" s="6" t="b">
        <f t="shared" si="5"/>
        <v>1</v>
      </c>
    </row>
    <row r="343" spans="1:20" s="6" customFormat="1" ht="78" x14ac:dyDescent="0.2">
      <c r="A343" s="3">
        <f>IF(E343="○",COUNTIF(E$2:E343,"○"),"")</f>
        <v>339</v>
      </c>
      <c r="B343" s="4" t="s">
        <v>281</v>
      </c>
      <c r="C343" s="5" t="s">
        <v>464</v>
      </c>
      <c r="D343" s="5" t="s">
        <v>411</v>
      </c>
      <c r="E343" s="17" t="s">
        <v>474</v>
      </c>
      <c r="F343" s="17">
        <v>381</v>
      </c>
      <c r="G343" s="17"/>
      <c r="H343" s="4"/>
      <c r="I343" s="16" t="s">
        <v>839</v>
      </c>
      <c r="J343" s="18" t="s">
        <v>2069</v>
      </c>
      <c r="K343" s="22" t="s">
        <v>474</v>
      </c>
      <c r="L343" s="22" t="s">
        <v>474</v>
      </c>
      <c r="M343" s="22"/>
      <c r="N343" s="22" t="s">
        <v>474</v>
      </c>
      <c r="O343" s="5"/>
      <c r="P343" s="16"/>
      <c r="Q343" s="16"/>
      <c r="S343" s="6" t="s">
        <v>2815</v>
      </c>
      <c r="T343" s="6" t="b">
        <f t="shared" si="5"/>
        <v>1</v>
      </c>
    </row>
    <row r="344" spans="1:20" s="6" customFormat="1" ht="78" x14ac:dyDescent="0.2">
      <c r="A344" s="3">
        <f>IF(E344="○",COUNTIF(E$2:E344,"○"),"")</f>
        <v>340</v>
      </c>
      <c r="B344" s="4" t="s">
        <v>281</v>
      </c>
      <c r="C344" s="5" t="s">
        <v>412</v>
      </c>
      <c r="D344" s="5" t="s">
        <v>413</v>
      </c>
      <c r="E344" s="17" t="s">
        <v>474</v>
      </c>
      <c r="F344" s="17">
        <v>382</v>
      </c>
      <c r="G344" s="17"/>
      <c r="H344" s="4"/>
      <c r="I344" s="16" t="s">
        <v>840</v>
      </c>
      <c r="J344" s="18" t="s">
        <v>2069</v>
      </c>
      <c r="K344" s="22" t="s">
        <v>474</v>
      </c>
      <c r="L344" s="22" t="s">
        <v>474</v>
      </c>
      <c r="M344" s="22"/>
      <c r="N344" s="22" t="s">
        <v>474</v>
      </c>
      <c r="O344" s="5"/>
      <c r="P344" s="16"/>
      <c r="Q344" s="16"/>
      <c r="S344" s="6" t="s">
        <v>412</v>
      </c>
      <c r="T344" s="6" t="b">
        <f t="shared" si="5"/>
        <v>1</v>
      </c>
    </row>
    <row r="345" spans="1:20" s="6" customFormat="1" ht="78" x14ac:dyDescent="0.2">
      <c r="A345" s="3">
        <f>IF(E345="○",COUNTIF(E$2:E345,"○"),"")</f>
        <v>341</v>
      </c>
      <c r="B345" s="4" t="s">
        <v>281</v>
      </c>
      <c r="C345" s="5" t="s">
        <v>414</v>
      </c>
      <c r="D345" s="5" t="s">
        <v>415</v>
      </c>
      <c r="E345" s="17" t="s">
        <v>474</v>
      </c>
      <c r="F345" s="17">
        <v>383</v>
      </c>
      <c r="G345" s="17"/>
      <c r="H345" s="4"/>
      <c r="I345" s="16" t="s">
        <v>841</v>
      </c>
      <c r="J345" s="18" t="s">
        <v>2069</v>
      </c>
      <c r="K345" s="22" t="s">
        <v>474</v>
      </c>
      <c r="L345" s="22" t="s">
        <v>474</v>
      </c>
      <c r="M345" s="22"/>
      <c r="N345" s="22" t="s">
        <v>474</v>
      </c>
      <c r="O345" s="5"/>
      <c r="P345" s="16"/>
      <c r="Q345" s="16"/>
      <c r="S345" s="6" t="s">
        <v>414</v>
      </c>
      <c r="T345" s="6" t="b">
        <f t="shared" si="5"/>
        <v>1</v>
      </c>
    </row>
    <row r="346" spans="1:20" s="6" customFormat="1" ht="78" x14ac:dyDescent="0.2">
      <c r="A346" s="3">
        <f>IF(E346="○",COUNTIF(E$2:E346,"○"),"")</f>
        <v>342</v>
      </c>
      <c r="B346" s="4" t="s">
        <v>281</v>
      </c>
      <c r="C346" s="5" t="s">
        <v>416</v>
      </c>
      <c r="D346" s="5" t="s">
        <v>662</v>
      </c>
      <c r="E346" s="17" t="s">
        <v>474</v>
      </c>
      <c r="F346" s="17">
        <v>384</v>
      </c>
      <c r="G346" s="17"/>
      <c r="H346" s="4"/>
      <c r="I346" s="16" t="s">
        <v>842</v>
      </c>
      <c r="J346" s="18" t="s">
        <v>2069</v>
      </c>
      <c r="K346" s="22" t="s">
        <v>474</v>
      </c>
      <c r="L346" s="22" t="s">
        <v>474</v>
      </c>
      <c r="M346" s="22"/>
      <c r="N346" s="22" t="s">
        <v>474</v>
      </c>
      <c r="O346" s="5"/>
      <c r="P346" s="16"/>
      <c r="Q346" s="16"/>
      <c r="S346" s="6" t="s">
        <v>416</v>
      </c>
      <c r="T346" s="6" t="b">
        <f t="shared" si="5"/>
        <v>1</v>
      </c>
    </row>
    <row r="347" spans="1:20" s="6" customFormat="1" ht="78" x14ac:dyDescent="0.2">
      <c r="A347" s="3">
        <f>IF(E347="○",COUNTIF(E$2:E347,"○"),"")</f>
        <v>343</v>
      </c>
      <c r="B347" s="4" t="s">
        <v>281</v>
      </c>
      <c r="C347" s="5" t="s">
        <v>417</v>
      </c>
      <c r="D347" s="5" t="s">
        <v>418</v>
      </c>
      <c r="E347" s="17" t="s">
        <v>474</v>
      </c>
      <c r="F347" s="17">
        <v>385</v>
      </c>
      <c r="G347" s="17"/>
      <c r="H347" s="4"/>
      <c r="I347" s="16" t="s">
        <v>843</v>
      </c>
      <c r="J347" s="18" t="s">
        <v>2069</v>
      </c>
      <c r="K347" s="22" t="s">
        <v>474</v>
      </c>
      <c r="L347" s="22" t="s">
        <v>474</v>
      </c>
      <c r="M347" s="22"/>
      <c r="N347" s="22" t="s">
        <v>474</v>
      </c>
      <c r="O347" s="5"/>
      <c r="P347" s="16"/>
      <c r="Q347" s="16"/>
      <c r="S347" s="6" t="s">
        <v>417</v>
      </c>
      <c r="T347" s="6" t="b">
        <f t="shared" si="5"/>
        <v>1</v>
      </c>
    </row>
    <row r="348" spans="1:20" s="6" customFormat="1" ht="78" x14ac:dyDescent="0.2">
      <c r="A348" s="3">
        <f>IF(E348="○",COUNTIF(E$2:E348,"○"),"")</f>
        <v>344</v>
      </c>
      <c r="B348" s="4" t="s">
        <v>281</v>
      </c>
      <c r="C348" s="5" t="s">
        <v>2389</v>
      </c>
      <c r="D348" s="5" t="s">
        <v>2390</v>
      </c>
      <c r="E348" s="17" t="s">
        <v>474</v>
      </c>
      <c r="F348" s="17">
        <v>252</v>
      </c>
      <c r="G348" s="17"/>
      <c r="H348" s="4"/>
      <c r="I348" s="16" t="s">
        <v>2391</v>
      </c>
      <c r="J348" s="18" t="s">
        <v>2069</v>
      </c>
      <c r="K348" s="22" t="s">
        <v>474</v>
      </c>
      <c r="L348" s="22" t="s">
        <v>474</v>
      </c>
      <c r="M348" s="22"/>
      <c r="N348" s="22" t="s">
        <v>474</v>
      </c>
      <c r="O348" s="18" t="s">
        <v>2464</v>
      </c>
      <c r="P348" s="26"/>
      <c r="Q348" s="26"/>
      <c r="S348" s="6" t="s">
        <v>2816</v>
      </c>
      <c r="T348" s="6" t="b">
        <f t="shared" si="5"/>
        <v>1</v>
      </c>
    </row>
    <row r="349" spans="1:20" s="6" customFormat="1" ht="78" x14ac:dyDescent="0.2">
      <c r="A349" s="3">
        <f>IF(E349="○",COUNTIF(E$2:E349,"○"),"")</f>
        <v>345</v>
      </c>
      <c r="B349" s="4" t="s">
        <v>281</v>
      </c>
      <c r="C349" s="5" t="s">
        <v>419</v>
      </c>
      <c r="D349" s="5" t="s">
        <v>420</v>
      </c>
      <c r="E349" s="17" t="s">
        <v>474</v>
      </c>
      <c r="F349" s="17">
        <v>386</v>
      </c>
      <c r="G349" s="17"/>
      <c r="H349" s="4"/>
      <c r="I349" s="16" t="s">
        <v>844</v>
      </c>
      <c r="J349" s="18" t="s">
        <v>2069</v>
      </c>
      <c r="K349" s="22" t="s">
        <v>474</v>
      </c>
      <c r="L349" s="22" t="s">
        <v>474</v>
      </c>
      <c r="M349" s="22"/>
      <c r="N349" s="22" t="s">
        <v>474</v>
      </c>
      <c r="O349" s="5"/>
      <c r="P349" s="16"/>
      <c r="Q349" s="16"/>
      <c r="S349" s="6" t="s">
        <v>419</v>
      </c>
      <c r="T349" s="6" t="b">
        <f t="shared" si="5"/>
        <v>1</v>
      </c>
    </row>
    <row r="350" spans="1:20" s="6" customFormat="1" ht="78" x14ac:dyDescent="0.2">
      <c r="A350" s="3">
        <f>IF(E350="○",COUNTIF(E$2:E350,"○"),"")</f>
        <v>346</v>
      </c>
      <c r="B350" s="4" t="s">
        <v>281</v>
      </c>
      <c r="C350" s="5" t="s">
        <v>421</v>
      </c>
      <c r="D350" s="5" t="s">
        <v>422</v>
      </c>
      <c r="E350" s="17" t="s">
        <v>474</v>
      </c>
      <c r="F350" s="17">
        <v>387</v>
      </c>
      <c r="G350" s="17"/>
      <c r="H350" s="4"/>
      <c r="I350" s="16" t="s">
        <v>1081</v>
      </c>
      <c r="J350" s="18" t="s">
        <v>2069</v>
      </c>
      <c r="K350" s="22" t="s">
        <v>474</v>
      </c>
      <c r="L350" s="22" t="s">
        <v>474</v>
      </c>
      <c r="M350" s="22"/>
      <c r="N350" s="22" t="s">
        <v>474</v>
      </c>
      <c r="O350" s="5"/>
      <c r="P350" s="16"/>
      <c r="Q350" s="16"/>
      <c r="S350" s="6" t="s">
        <v>421</v>
      </c>
      <c r="T350" s="6" t="b">
        <f t="shared" si="5"/>
        <v>1</v>
      </c>
    </row>
    <row r="351" spans="1:20" s="6" customFormat="1" ht="78" x14ac:dyDescent="0.2">
      <c r="A351" s="3">
        <f>IF(E351="○",COUNTIF(E$2:E351,"○"),"")</f>
        <v>347</v>
      </c>
      <c r="B351" s="4" t="s">
        <v>281</v>
      </c>
      <c r="C351" s="5" t="s">
        <v>735</v>
      </c>
      <c r="D351" s="5" t="s">
        <v>423</v>
      </c>
      <c r="E351" s="17" t="s">
        <v>474</v>
      </c>
      <c r="F351" s="17">
        <v>388</v>
      </c>
      <c r="G351" s="17"/>
      <c r="H351" s="4"/>
      <c r="I351" s="16" t="s">
        <v>845</v>
      </c>
      <c r="J351" s="18" t="s">
        <v>2069</v>
      </c>
      <c r="K351" s="22" t="s">
        <v>474</v>
      </c>
      <c r="L351" s="22" t="s">
        <v>474</v>
      </c>
      <c r="M351" s="22"/>
      <c r="N351" s="22" t="s">
        <v>474</v>
      </c>
      <c r="O351" s="5"/>
      <c r="P351" s="16"/>
      <c r="Q351" s="16"/>
      <c r="S351" s="6" t="s">
        <v>735</v>
      </c>
      <c r="T351" s="6" t="b">
        <f t="shared" si="5"/>
        <v>1</v>
      </c>
    </row>
    <row r="352" spans="1:20" s="6" customFormat="1" ht="78" x14ac:dyDescent="0.2">
      <c r="A352" s="3">
        <f>IF(E352="○",COUNTIF(E$2:E352,"○"),"")</f>
        <v>348</v>
      </c>
      <c r="B352" s="4" t="s">
        <v>281</v>
      </c>
      <c r="C352" s="5" t="s">
        <v>465</v>
      </c>
      <c r="D352" s="5" t="s">
        <v>425</v>
      </c>
      <c r="E352" s="17" t="s">
        <v>474</v>
      </c>
      <c r="F352" s="17">
        <v>390</v>
      </c>
      <c r="G352" s="17"/>
      <c r="H352" s="4"/>
      <c r="I352" s="16" t="s">
        <v>847</v>
      </c>
      <c r="J352" s="18" t="s">
        <v>2069</v>
      </c>
      <c r="K352" s="22" t="s">
        <v>474</v>
      </c>
      <c r="L352" s="22" t="s">
        <v>474</v>
      </c>
      <c r="M352" s="22"/>
      <c r="N352" s="22" t="s">
        <v>474</v>
      </c>
      <c r="O352" s="5"/>
      <c r="P352" s="16"/>
      <c r="Q352" s="16"/>
      <c r="S352" s="6" t="s">
        <v>2817</v>
      </c>
      <c r="T352" s="6" t="b">
        <f t="shared" si="5"/>
        <v>1</v>
      </c>
    </row>
    <row r="353" spans="1:20" s="6" customFormat="1" ht="78" x14ac:dyDescent="0.2">
      <c r="A353" s="3">
        <f>IF(E353="○",COUNTIF(E$2:E353,"○"),"")</f>
        <v>349</v>
      </c>
      <c r="B353" s="4" t="s">
        <v>281</v>
      </c>
      <c r="C353" s="5" t="s">
        <v>466</v>
      </c>
      <c r="D353" s="5" t="s">
        <v>426</v>
      </c>
      <c r="E353" s="17" t="s">
        <v>474</v>
      </c>
      <c r="F353" s="17">
        <v>391</v>
      </c>
      <c r="G353" s="17"/>
      <c r="H353" s="4"/>
      <c r="I353" s="16" t="s">
        <v>848</v>
      </c>
      <c r="J353" s="18" t="s">
        <v>2069</v>
      </c>
      <c r="K353" s="22" t="s">
        <v>474</v>
      </c>
      <c r="L353" s="22" t="s">
        <v>474</v>
      </c>
      <c r="M353" s="22"/>
      <c r="N353" s="22" t="s">
        <v>474</v>
      </c>
      <c r="O353" s="5"/>
      <c r="P353" s="16"/>
      <c r="Q353" s="16"/>
      <c r="S353" s="6" t="s">
        <v>2818</v>
      </c>
      <c r="T353" s="6" t="b">
        <f t="shared" si="5"/>
        <v>1</v>
      </c>
    </row>
    <row r="354" spans="1:20" s="6" customFormat="1" ht="78" x14ac:dyDescent="0.2">
      <c r="A354" s="3">
        <f>IF(E354="○",COUNTIF(E$2:E354,"○"),"")</f>
        <v>350</v>
      </c>
      <c r="B354" s="4" t="s">
        <v>281</v>
      </c>
      <c r="C354" s="5" t="s">
        <v>737</v>
      </c>
      <c r="D354" s="5" t="s">
        <v>427</v>
      </c>
      <c r="E354" s="17" t="s">
        <v>474</v>
      </c>
      <c r="F354" s="17">
        <v>392</v>
      </c>
      <c r="G354" s="17"/>
      <c r="H354" s="4"/>
      <c r="I354" s="16" t="s">
        <v>849</v>
      </c>
      <c r="J354" s="18" t="s">
        <v>2069</v>
      </c>
      <c r="K354" s="22" t="s">
        <v>474</v>
      </c>
      <c r="L354" s="22" t="s">
        <v>474</v>
      </c>
      <c r="M354" s="22"/>
      <c r="N354" s="22" t="s">
        <v>474</v>
      </c>
      <c r="O354" s="5"/>
      <c r="P354" s="16"/>
      <c r="Q354" s="16"/>
      <c r="S354" s="6" t="s">
        <v>737</v>
      </c>
      <c r="T354" s="6" t="b">
        <f t="shared" si="5"/>
        <v>1</v>
      </c>
    </row>
    <row r="355" spans="1:20" s="6" customFormat="1" ht="78" x14ac:dyDescent="0.2">
      <c r="A355" s="3">
        <f>IF(E355="○",COUNTIF(E$2:E355,"○"),"")</f>
        <v>351</v>
      </c>
      <c r="B355" s="4" t="s">
        <v>281</v>
      </c>
      <c r="C355" s="5" t="s">
        <v>741</v>
      </c>
      <c r="D355" s="5" t="s">
        <v>428</v>
      </c>
      <c r="E355" s="17" t="s">
        <v>474</v>
      </c>
      <c r="F355" s="17">
        <v>393</v>
      </c>
      <c r="G355" s="17"/>
      <c r="H355" s="4"/>
      <c r="I355" s="16" t="s">
        <v>850</v>
      </c>
      <c r="J355" s="18" t="s">
        <v>2069</v>
      </c>
      <c r="K355" s="22" t="s">
        <v>474</v>
      </c>
      <c r="L355" s="22" t="s">
        <v>474</v>
      </c>
      <c r="M355" s="22"/>
      <c r="N355" s="22" t="s">
        <v>474</v>
      </c>
      <c r="O355" s="5"/>
      <c r="P355" s="16"/>
      <c r="Q355" s="16"/>
      <c r="S355" s="6" t="s">
        <v>2819</v>
      </c>
      <c r="T355" s="6" t="b">
        <f t="shared" si="5"/>
        <v>1</v>
      </c>
    </row>
    <row r="356" spans="1:20" s="6" customFormat="1" ht="78" x14ac:dyDescent="0.2">
      <c r="A356" s="3">
        <f>IF(E356="○",COUNTIF(E$2:E356,"○"),"")</f>
        <v>352</v>
      </c>
      <c r="B356" s="4" t="s">
        <v>281</v>
      </c>
      <c r="C356" s="5" t="s">
        <v>429</v>
      </c>
      <c r="D356" s="5" t="s">
        <v>430</v>
      </c>
      <c r="E356" s="17" t="s">
        <v>474</v>
      </c>
      <c r="F356" s="17">
        <v>394</v>
      </c>
      <c r="G356" s="17"/>
      <c r="H356" s="4"/>
      <c r="I356" s="16" t="s">
        <v>1087</v>
      </c>
      <c r="J356" s="18" t="s">
        <v>2069</v>
      </c>
      <c r="K356" s="22" t="s">
        <v>474</v>
      </c>
      <c r="L356" s="22" t="s">
        <v>474</v>
      </c>
      <c r="M356" s="22"/>
      <c r="N356" s="22" t="s">
        <v>474</v>
      </c>
      <c r="O356" s="5"/>
      <c r="P356" s="16"/>
      <c r="Q356" s="16"/>
      <c r="S356" s="6" t="s">
        <v>429</v>
      </c>
      <c r="T356" s="6" t="b">
        <f t="shared" si="5"/>
        <v>1</v>
      </c>
    </row>
    <row r="357" spans="1:20" s="6" customFormat="1" ht="78" x14ac:dyDescent="0.2">
      <c r="A357" s="3">
        <f>IF(E357="○",COUNTIF(E$2:E357,"○"),"")</f>
        <v>353</v>
      </c>
      <c r="B357" s="4" t="s">
        <v>281</v>
      </c>
      <c r="C357" s="5" t="s">
        <v>467</v>
      </c>
      <c r="D357" s="5" t="s">
        <v>431</v>
      </c>
      <c r="E357" s="17" t="s">
        <v>474</v>
      </c>
      <c r="F357" s="17">
        <v>395</v>
      </c>
      <c r="G357" s="17"/>
      <c r="H357" s="4"/>
      <c r="I357" s="16" t="s">
        <v>851</v>
      </c>
      <c r="J357" s="18" t="s">
        <v>2069</v>
      </c>
      <c r="K357" s="22" t="s">
        <v>474</v>
      </c>
      <c r="L357" s="22" t="s">
        <v>474</v>
      </c>
      <c r="M357" s="22"/>
      <c r="N357" s="22" t="s">
        <v>474</v>
      </c>
      <c r="O357" s="5"/>
      <c r="P357" s="16"/>
      <c r="Q357" s="16"/>
      <c r="S357" s="6" t="s">
        <v>2820</v>
      </c>
      <c r="T357" s="6" t="b">
        <f t="shared" si="5"/>
        <v>1</v>
      </c>
    </row>
    <row r="358" spans="1:20" s="6" customFormat="1" ht="78" x14ac:dyDescent="0.2">
      <c r="A358" s="3">
        <f>IF(E358="○",COUNTIF(E$2:E358,"○"),"")</f>
        <v>354</v>
      </c>
      <c r="B358" s="4" t="s">
        <v>281</v>
      </c>
      <c r="C358" s="5" t="s">
        <v>738</v>
      </c>
      <c r="D358" s="5" t="s">
        <v>432</v>
      </c>
      <c r="E358" s="17" t="s">
        <v>474</v>
      </c>
      <c r="F358" s="17">
        <v>396</v>
      </c>
      <c r="G358" s="17"/>
      <c r="H358" s="4"/>
      <c r="I358" s="16" t="s">
        <v>852</v>
      </c>
      <c r="J358" s="18" t="s">
        <v>2069</v>
      </c>
      <c r="K358" s="22" t="s">
        <v>474</v>
      </c>
      <c r="L358" s="22" t="s">
        <v>474</v>
      </c>
      <c r="M358" s="22"/>
      <c r="N358" s="22" t="s">
        <v>474</v>
      </c>
      <c r="O358" s="5"/>
      <c r="P358" s="16"/>
      <c r="Q358" s="16"/>
      <c r="S358" s="6" t="s">
        <v>738</v>
      </c>
      <c r="T358" s="6" t="b">
        <f t="shared" si="5"/>
        <v>1</v>
      </c>
    </row>
    <row r="359" spans="1:20" s="6" customFormat="1" ht="78" x14ac:dyDescent="0.2">
      <c r="A359" s="3">
        <f>IF(E359="○",COUNTIF(E$2:E359,"○"),"")</f>
        <v>355</v>
      </c>
      <c r="B359" s="4" t="s">
        <v>281</v>
      </c>
      <c r="C359" s="5" t="s">
        <v>739</v>
      </c>
      <c r="D359" s="5" t="s">
        <v>433</v>
      </c>
      <c r="E359" s="17" t="s">
        <v>474</v>
      </c>
      <c r="F359" s="17">
        <v>397</v>
      </c>
      <c r="G359" s="17"/>
      <c r="H359" s="4"/>
      <c r="I359" s="16" t="s">
        <v>853</v>
      </c>
      <c r="J359" s="18" t="s">
        <v>2069</v>
      </c>
      <c r="K359" s="22" t="s">
        <v>474</v>
      </c>
      <c r="L359" s="22" t="s">
        <v>474</v>
      </c>
      <c r="M359" s="22"/>
      <c r="N359" s="22" t="s">
        <v>474</v>
      </c>
      <c r="O359" s="5"/>
      <c r="P359" s="16"/>
      <c r="Q359" s="16"/>
      <c r="S359" s="6" t="s">
        <v>739</v>
      </c>
      <c r="T359" s="6" t="b">
        <f t="shared" si="5"/>
        <v>1</v>
      </c>
    </row>
    <row r="360" spans="1:20" s="6" customFormat="1" ht="78" x14ac:dyDescent="0.2">
      <c r="A360" s="3">
        <f>IF(E360="○",COUNTIF(E$2:E360,"○"),"")</f>
        <v>356</v>
      </c>
      <c r="B360" s="4" t="s">
        <v>281</v>
      </c>
      <c r="C360" s="5" t="s">
        <v>740</v>
      </c>
      <c r="D360" s="5" t="s">
        <v>434</v>
      </c>
      <c r="E360" s="17" t="s">
        <v>474</v>
      </c>
      <c r="F360" s="17">
        <v>398</v>
      </c>
      <c r="G360" s="17"/>
      <c r="H360" s="4"/>
      <c r="I360" s="16" t="s">
        <v>854</v>
      </c>
      <c r="J360" s="18" t="s">
        <v>2069</v>
      </c>
      <c r="K360" s="22" t="s">
        <v>474</v>
      </c>
      <c r="L360" s="22" t="s">
        <v>474</v>
      </c>
      <c r="M360" s="22"/>
      <c r="N360" s="22" t="s">
        <v>474</v>
      </c>
      <c r="O360" s="5"/>
      <c r="P360" s="16"/>
      <c r="Q360" s="16"/>
      <c r="S360" s="6" t="s">
        <v>740</v>
      </c>
      <c r="T360" s="6" t="b">
        <f t="shared" si="5"/>
        <v>1</v>
      </c>
    </row>
    <row r="361" spans="1:20" s="6" customFormat="1" ht="78" x14ac:dyDescent="0.2">
      <c r="A361" s="3">
        <f>IF(E361="○",COUNTIF(E$2:E361,"○"),"")</f>
        <v>357</v>
      </c>
      <c r="B361" s="4" t="s">
        <v>281</v>
      </c>
      <c r="C361" s="5" t="s">
        <v>596</v>
      </c>
      <c r="D361" s="5" t="s">
        <v>589</v>
      </c>
      <c r="E361" s="17" t="s">
        <v>474</v>
      </c>
      <c r="F361" s="17">
        <v>399</v>
      </c>
      <c r="G361" s="17"/>
      <c r="H361" s="4"/>
      <c r="I361" s="16" t="s">
        <v>855</v>
      </c>
      <c r="J361" s="18" t="s">
        <v>2069</v>
      </c>
      <c r="K361" s="22" t="s">
        <v>474</v>
      </c>
      <c r="L361" s="22" t="s">
        <v>474</v>
      </c>
      <c r="M361" s="22"/>
      <c r="N361" s="22" t="s">
        <v>474</v>
      </c>
      <c r="O361" s="5"/>
      <c r="P361" s="16"/>
      <c r="Q361" s="16"/>
      <c r="S361" s="6" t="s">
        <v>2821</v>
      </c>
      <c r="T361" s="6" t="b">
        <f t="shared" si="5"/>
        <v>1</v>
      </c>
    </row>
    <row r="362" spans="1:20" s="6" customFormat="1" ht="78" x14ac:dyDescent="0.2">
      <c r="A362" s="3">
        <f>IF(E362="○",COUNTIF(E$2:E362,"○"),"")</f>
        <v>358</v>
      </c>
      <c r="B362" s="4" t="s">
        <v>281</v>
      </c>
      <c r="C362" s="5" t="s">
        <v>2377</v>
      </c>
      <c r="D362" s="5" t="s">
        <v>2375</v>
      </c>
      <c r="E362" s="17" t="s">
        <v>474</v>
      </c>
      <c r="F362" s="17">
        <v>389</v>
      </c>
      <c r="G362" s="17"/>
      <c r="H362" s="4"/>
      <c r="I362" s="16" t="s">
        <v>2376</v>
      </c>
      <c r="J362" s="18" t="s">
        <v>2069</v>
      </c>
      <c r="K362" s="22" t="s">
        <v>474</v>
      </c>
      <c r="L362" s="22" t="s">
        <v>474</v>
      </c>
      <c r="M362" s="22"/>
      <c r="N362" s="22" t="s">
        <v>474</v>
      </c>
      <c r="O362" s="16" t="s">
        <v>2464</v>
      </c>
      <c r="P362" s="26"/>
      <c r="Q362" s="26"/>
      <c r="S362" s="6" t="s">
        <v>2822</v>
      </c>
      <c r="T362" s="6" t="b">
        <f t="shared" si="5"/>
        <v>1</v>
      </c>
    </row>
    <row r="363" spans="1:20" s="6" customFormat="1" ht="78" x14ac:dyDescent="0.2">
      <c r="A363" s="3">
        <f>IF(E363="○",COUNTIF(E$2:E363,"○"),"")</f>
        <v>359</v>
      </c>
      <c r="B363" s="4" t="s">
        <v>281</v>
      </c>
      <c r="C363" s="5" t="s">
        <v>736</v>
      </c>
      <c r="D363" s="5" t="s">
        <v>424</v>
      </c>
      <c r="E363" s="17" t="s">
        <v>474</v>
      </c>
      <c r="F363" s="17">
        <v>389</v>
      </c>
      <c r="G363" s="17"/>
      <c r="H363" s="4"/>
      <c r="I363" s="16" t="s">
        <v>846</v>
      </c>
      <c r="J363" s="18" t="s">
        <v>2069</v>
      </c>
      <c r="K363" s="22" t="s">
        <v>474</v>
      </c>
      <c r="L363" s="22" t="s">
        <v>474</v>
      </c>
      <c r="M363" s="22"/>
      <c r="N363" s="22" t="s">
        <v>474</v>
      </c>
      <c r="O363" s="16"/>
      <c r="P363" s="16"/>
      <c r="Q363" s="16"/>
      <c r="S363" s="6" t="s">
        <v>736</v>
      </c>
      <c r="T363" s="6" t="b">
        <f t="shared" si="5"/>
        <v>1</v>
      </c>
    </row>
    <row r="364" spans="1:20" s="6" customFormat="1" ht="78" x14ac:dyDescent="0.2">
      <c r="A364" s="3">
        <f>IF(E364="○",COUNTIF(E$2:E364,"○"),"")</f>
        <v>360</v>
      </c>
      <c r="B364" s="4" t="s">
        <v>281</v>
      </c>
      <c r="C364" s="5" t="s">
        <v>435</v>
      </c>
      <c r="D364" s="5" t="s">
        <v>436</v>
      </c>
      <c r="E364" s="17" t="s">
        <v>474</v>
      </c>
      <c r="F364" s="17">
        <v>400</v>
      </c>
      <c r="G364" s="17"/>
      <c r="H364" s="4"/>
      <c r="I364" s="16" t="s">
        <v>856</v>
      </c>
      <c r="J364" s="18" t="s">
        <v>2069</v>
      </c>
      <c r="K364" s="22" t="s">
        <v>474</v>
      </c>
      <c r="L364" s="22" t="s">
        <v>474</v>
      </c>
      <c r="M364" s="22"/>
      <c r="N364" s="22" t="s">
        <v>474</v>
      </c>
      <c r="O364" s="5"/>
      <c r="P364" s="16"/>
      <c r="Q364" s="16"/>
      <c r="S364" s="6" t="s">
        <v>2823</v>
      </c>
      <c r="T364" s="6" t="b">
        <f t="shared" si="5"/>
        <v>1</v>
      </c>
    </row>
    <row r="365" spans="1:20" s="6" customFormat="1" ht="78" x14ac:dyDescent="0.2">
      <c r="A365" s="3">
        <f>IF(E365="○",COUNTIF(E$2:E365,"○"),"")</f>
        <v>361</v>
      </c>
      <c r="B365" s="4" t="s">
        <v>437</v>
      </c>
      <c r="C365" s="5" t="s">
        <v>438</v>
      </c>
      <c r="D365" s="5" t="s">
        <v>2301</v>
      </c>
      <c r="E365" s="17" t="s">
        <v>474</v>
      </c>
      <c r="F365" s="17">
        <v>401</v>
      </c>
      <c r="G365" s="17"/>
      <c r="H365" s="4"/>
      <c r="I365" s="16" t="s">
        <v>2302</v>
      </c>
      <c r="J365" s="18" t="s">
        <v>2067</v>
      </c>
      <c r="K365" s="22" t="s">
        <v>474</v>
      </c>
      <c r="L365" s="22" t="s">
        <v>474</v>
      </c>
      <c r="M365" s="22"/>
      <c r="N365" s="22" t="s">
        <v>474</v>
      </c>
      <c r="O365" s="16"/>
      <c r="P365" s="4"/>
      <c r="Q365" s="4"/>
      <c r="S365" s="6" t="s">
        <v>2824</v>
      </c>
      <c r="T365" s="6" t="b">
        <f t="shared" si="5"/>
        <v>1</v>
      </c>
    </row>
    <row r="366" spans="1:20" s="6" customFormat="1" ht="78" x14ac:dyDescent="0.2">
      <c r="A366" s="3">
        <f>IF(E366="○",COUNTIF(E$2:E366,"○"),"")</f>
        <v>362</v>
      </c>
      <c r="B366" s="4" t="s">
        <v>437</v>
      </c>
      <c r="C366" s="5" t="s">
        <v>439</v>
      </c>
      <c r="D366" s="5" t="s">
        <v>2303</v>
      </c>
      <c r="E366" s="17" t="s">
        <v>474</v>
      </c>
      <c r="F366" s="17">
        <v>402</v>
      </c>
      <c r="G366" s="17"/>
      <c r="H366" s="4"/>
      <c r="I366" s="16" t="s">
        <v>2304</v>
      </c>
      <c r="J366" s="18" t="s">
        <v>2067</v>
      </c>
      <c r="K366" s="22" t="s">
        <v>474</v>
      </c>
      <c r="L366" s="22" t="s">
        <v>474</v>
      </c>
      <c r="M366" s="22"/>
      <c r="N366" s="22" t="s">
        <v>474</v>
      </c>
      <c r="O366" s="16"/>
      <c r="P366" s="4"/>
      <c r="Q366" s="4"/>
      <c r="S366" s="6" t="s">
        <v>2825</v>
      </c>
      <c r="T366" s="6" t="b">
        <f t="shared" si="5"/>
        <v>1</v>
      </c>
    </row>
    <row r="367" spans="1:20" s="6" customFormat="1" ht="91" x14ac:dyDescent="0.2">
      <c r="A367" s="3">
        <f>IF(E367="○",COUNTIF(E$2:E367,"○"),"")</f>
        <v>363</v>
      </c>
      <c r="B367" s="4" t="s">
        <v>437</v>
      </c>
      <c r="C367" s="5" t="s">
        <v>440</v>
      </c>
      <c r="D367" s="5" t="s">
        <v>2305</v>
      </c>
      <c r="E367" s="17" t="s">
        <v>474</v>
      </c>
      <c r="F367" s="17">
        <v>403</v>
      </c>
      <c r="G367" s="17"/>
      <c r="H367" s="4"/>
      <c r="I367" s="16" t="s">
        <v>2306</v>
      </c>
      <c r="J367" s="18" t="s">
        <v>2067</v>
      </c>
      <c r="K367" s="22" t="s">
        <v>474</v>
      </c>
      <c r="L367" s="22" t="s">
        <v>474</v>
      </c>
      <c r="M367" s="22"/>
      <c r="N367" s="22" t="s">
        <v>474</v>
      </c>
      <c r="O367" s="16"/>
      <c r="P367" s="4"/>
      <c r="Q367" s="4"/>
      <c r="S367" s="6" t="s">
        <v>2826</v>
      </c>
      <c r="T367" s="6" t="b">
        <f t="shared" si="5"/>
        <v>1</v>
      </c>
    </row>
    <row r="368" spans="1:20" s="6" customFormat="1" ht="91" x14ac:dyDescent="0.2">
      <c r="A368" s="3">
        <f>IF(E368="○",COUNTIF(E$2:E368,"○"),"")</f>
        <v>364</v>
      </c>
      <c r="B368" s="4" t="s">
        <v>437</v>
      </c>
      <c r="C368" s="5" t="s">
        <v>441</v>
      </c>
      <c r="D368" s="5" t="s">
        <v>2307</v>
      </c>
      <c r="E368" s="17" t="s">
        <v>474</v>
      </c>
      <c r="F368" s="17">
        <v>404</v>
      </c>
      <c r="G368" s="17"/>
      <c r="H368" s="4"/>
      <c r="I368" s="16" t="s">
        <v>2308</v>
      </c>
      <c r="J368" s="18" t="s">
        <v>2067</v>
      </c>
      <c r="K368" s="22" t="s">
        <v>474</v>
      </c>
      <c r="L368" s="22" t="s">
        <v>474</v>
      </c>
      <c r="M368" s="22"/>
      <c r="N368" s="22" t="s">
        <v>474</v>
      </c>
      <c r="O368" s="16"/>
      <c r="P368" s="4"/>
      <c r="Q368" s="4"/>
      <c r="S368" s="6" t="s">
        <v>2827</v>
      </c>
      <c r="T368" s="6" t="b">
        <f t="shared" si="5"/>
        <v>1</v>
      </c>
    </row>
    <row r="369" spans="1:20" s="6" customFormat="1" ht="91" x14ac:dyDescent="0.2">
      <c r="A369" s="3">
        <f>IF(E369="○",COUNTIF(E$2:E369,"○"),"")</f>
        <v>365</v>
      </c>
      <c r="B369" s="4" t="s">
        <v>437</v>
      </c>
      <c r="C369" s="5" t="s">
        <v>442</v>
      </c>
      <c r="D369" s="5" t="s">
        <v>2309</v>
      </c>
      <c r="E369" s="17" t="s">
        <v>474</v>
      </c>
      <c r="F369" s="17">
        <v>405</v>
      </c>
      <c r="G369" s="17"/>
      <c r="H369" s="4"/>
      <c r="I369" s="16" t="s">
        <v>2310</v>
      </c>
      <c r="J369" s="18" t="s">
        <v>2067</v>
      </c>
      <c r="K369" s="22" t="s">
        <v>474</v>
      </c>
      <c r="L369" s="22" t="s">
        <v>474</v>
      </c>
      <c r="M369" s="22"/>
      <c r="N369" s="22" t="s">
        <v>474</v>
      </c>
      <c r="O369" s="16"/>
      <c r="P369" s="4"/>
      <c r="Q369" s="4"/>
      <c r="S369" s="6" t="s">
        <v>2828</v>
      </c>
      <c r="T369" s="6" t="b">
        <f t="shared" si="5"/>
        <v>1</v>
      </c>
    </row>
    <row r="370" spans="1:20" s="6" customFormat="1" ht="91" x14ac:dyDescent="0.2">
      <c r="A370" s="3">
        <f>IF(E370="○",COUNTIF(E$2:E370,"○"),"")</f>
        <v>366</v>
      </c>
      <c r="B370" s="4" t="s">
        <v>437</v>
      </c>
      <c r="C370" s="5" t="s">
        <v>443</v>
      </c>
      <c r="D370" s="5" t="s">
        <v>2311</v>
      </c>
      <c r="E370" s="17" t="s">
        <v>474</v>
      </c>
      <c r="F370" s="17">
        <v>406</v>
      </c>
      <c r="G370" s="17"/>
      <c r="H370" s="4"/>
      <c r="I370" s="16" t="s">
        <v>2312</v>
      </c>
      <c r="J370" s="18" t="s">
        <v>2067</v>
      </c>
      <c r="K370" s="22" t="s">
        <v>474</v>
      </c>
      <c r="L370" s="22" t="s">
        <v>474</v>
      </c>
      <c r="M370" s="22"/>
      <c r="N370" s="22" t="s">
        <v>474</v>
      </c>
      <c r="O370" s="16"/>
      <c r="P370" s="4"/>
      <c r="Q370" s="4"/>
      <c r="S370" s="6" t="s">
        <v>2829</v>
      </c>
      <c r="T370" s="6" t="b">
        <f t="shared" si="5"/>
        <v>1</v>
      </c>
    </row>
    <row r="371" spans="1:20" s="6" customFormat="1" ht="78" x14ac:dyDescent="0.2">
      <c r="A371" s="3">
        <f>IF(E371="○",COUNTIF(E$2:E371,"○"),"")</f>
        <v>367</v>
      </c>
      <c r="B371" s="4" t="s">
        <v>437</v>
      </c>
      <c r="C371" s="5" t="s">
        <v>444</v>
      </c>
      <c r="D371" s="5" t="s">
        <v>2313</v>
      </c>
      <c r="E371" s="17" t="s">
        <v>474</v>
      </c>
      <c r="F371" s="17">
        <v>407</v>
      </c>
      <c r="G371" s="17"/>
      <c r="H371" s="4"/>
      <c r="I371" s="16" t="s">
        <v>2314</v>
      </c>
      <c r="J371" s="18" t="s">
        <v>2067</v>
      </c>
      <c r="K371" s="22" t="s">
        <v>474</v>
      </c>
      <c r="L371" s="22" t="s">
        <v>474</v>
      </c>
      <c r="M371" s="22"/>
      <c r="N371" s="22" t="s">
        <v>474</v>
      </c>
      <c r="O371" s="16"/>
      <c r="P371" s="4"/>
      <c r="Q371" s="4"/>
      <c r="S371" s="6" t="s">
        <v>2830</v>
      </c>
      <c r="T371" s="6" t="b">
        <f t="shared" si="5"/>
        <v>1</v>
      </c>
    </row>
    <row r="372" spans="1:20" s="6" customFormat="1" ht="91" x14ac:dyDescent="0.2">
      <c r="A372" s="3">
        <f>IF(E372="○",COUNTIF(E$2:E372,"○"),"")</f>
        <v>368</v>
      </c>
      <c r="B372" s="4" t="s">
        <v>437</v>
      </c>
      <c r="C372" s="5" t="s">
        <v>445</v>
      </c>
      <c r="D372" s="5" t="s">
        <v>2315</v>
      </c>
      <c r="E372" s="17" t="s">
        <v>474</v>
      </c>
      <c r="F372" s="17">
        <v>408</v>
      </c>
      <c r="G372" s="17"/>
      <c r="H372" s="4"/>
      <c r="I372" s="16" t="s">
        <v>2316</v>
      </c>
      <c r="J372" s="18" t="s">
        <v>2067</v>
      </c>
      <c r="K372" s="22" t="s">
        <v>474</v>
      </c>
      <c r="L372" s="22" t="s">
        <v>474</v>
      </c>
      <c r="M372" s="22"/>
      <c r="N372" s="22" t="s">
        <v>474</v>
      </c>
      <c r="O372" s="16"/>
      <c r="P372" s="4"/>
      <c r="Q372" s="4"/>
      <c r="S372" s="6" t="s">
        <v>2831</v>
      </c>
      <c r="T372" s="6" t="b">
        <f t="shared" si="5"/>
        <v>1</v>
      </c>
    </row>
    <row r="373" spans="1:20" s="6" customFormat="1" ht="117" x14ac:dyDescent="0.2">
      <c r="A373" s="3">
        <f>IF(E373="○",COUNTIF(E$2:E373,"○"),"")</f>
        <v>369</v>
      </c>
      <c r="B373" s="4" t="s">
        <v>446</v>
      </c>
      <c r="C373" s="5" t="s">
        <v>447</v>
      </c>
      <c r="D373" s="5" t="s">
        <v>448</v>
      </c>
      <c r="E373" s="17" t="s">
        <v>474</v>
      </c>
      <c r="F373" s="17">
        <v>409</v>
      </c>
      <c r="G373" s="17"/>
      <c r="H373" s="4"/>
      <c r="I373" s="16" t="s">
        <v>2471</v>
      </c>
      <c r="J373" s="18" t="s">
        <v>2069</v>
      </c>
      <c r="K373" s="22" t="s">
        <v>474</v>
      </c>
      <c r="L373" s="22" t="s">
        <v>474</v>
      </c>
      <c r="M373" s="22"/>
      <c r="N373" s="22" t="s">
        <v>474</v>
      </c>
      <c r="O373" s="16"/>
      <c r="P373" s="4"/>
      <c r="Q373" s="4"/>
      <c r="S373" s="6" t="s">
        <v>2832</v>
      </c>
      <c r="T373" s="6" t="b">
        <f t="shared" si="5"/>
        <v>1</v>
      </c>
    </row>
    <row r="374" spans="1:20" s="6" customFormat="1" ht="156" x14ac:dyDescent="0.2">
      <c r="A374" s="3">
        <f>IF(E374="○",COUNTIF(E$2:E374,"○"),"")</f>
        <v>370</v>
      </c>
      <c r="B374" s="4" t="s">
        <v>260</v>
      </c>
      <c r="C374" s="5" t="s">
        <v>632</v>
      </c>
      <c r="D374" s="5" t="s">
        <v>481</v>
      </c>
      <c r="E374" s="17" t="s">
        <v>474</v>
      </c>
      <c r="F374" s="17">
        <v>410</v>
      </c>
      <c r="G374" s="17" t="s">
        <v>474</v>
      </c>
      <c r="H374" s="4">
        <v>7</v>
      </c>
      <c r="I374" s="18" t="s">
        <v>2076</v>
      </c>
      <c r="J374" s="18" t="s">
        <v>2072</v>
      </c>
      <c r="K374" s="22" t="s">
        <v>474</v>
      </c>
      <c r="L374" s="22" t="s">
        <v>474</v>
      </c>
      <c r="M374" s="29"/>
      <c r="N374" s="29"/>
      <c r="O374" s="16"/>
      <c r="P374" s="18"/>
      <c r="Q374" s="18"/>
      <c r="S374" s="6" t="s">
        <v>2833</v>
      </c>
      <c r="T374" s="6" t="b">
        <f t="shared" si="5"/>
        <v>1</v>
      </c>
    </row>
    <row r="375" spans="1:20" s="6" customFormat="1" ht="117" x14ac:dyDescent="0.2">
      <c r="A375" s="3">
        <f>IF(E375="○",COUNTIF(E$2:E375,"○"),"")</f>
        <v>371</v>
      </c>
      <c r="B375" s="4" t="s">
        <v>895</v>
      </c>
      <c r="C375" s="5" t="s">
        <v>611</v>
      </c>
      <c r="D375" s="5" t="s">
        <v>492</v>
      </c>
      <c r="E375" s="17" t="s">
        <v>474</v>
      </c>
      <c r="F375" s="17">
        <v>411</v>
      </c>
      <c r="G375" s="17" t="s">
        <v>642</v>
      </c>
      <c r="H375" s="4">
        <v>13</v>
      </c>
      <c r="I375" s="18" t="s">
        <v>2077</v>
      </c>
      <c r="J375" s="18" t="s">
        <v>2073</v>
      </c>
      <c r="K375" s="29"/>
      <c r="L375" s="29"/>
      <c r="M375" s="29"/>
      <c r="N375" s="29"/>
      <c r="O375" s="16"/>
      <c r="P375" s="5"/>
      <c r="Q375" s="5"/>
      <c r="S375" s="6" t="s">
        <v>2834</v>
      </c>
      <c r="T375" s="6" t="b">
        <f t="shared" si="5"/>
        <v>1</v>
      </c>
    </row>
    <row r="376" spans="1:20" s="6" customFormat="1" ht="117" x14ac:dyDescent="0.2">
      <c r="A376" s="3">
        <f>IF(E376="○",COUNTIF(E$2:E376,"○"),"")</f>
        <v>372</v>
      </c>
      <c r="B376" s="4" t="s">
        <v>895</v>
      </c>
      <c r="C376" s="5" t="s">
        <v>610</v>
      </c>
      <c r="D376" s="5" t="s">
        <v>494</v>
      </c>
      <c r="E376" s="17" t="s">
        <v>474</v>
      </c>
      <c r="F376" s="17">
        <v>412</v>
      </c>
      <c r="G376" s="17" t="s">
        <v>642</v>
      </c>
      <c r="H376" s="4">
        <v>14</v>
      </c>
      <c r="I376" s="18" t="s">
        <v>2466</v>
      </c>
      <c r="J376" s="18" t="s">
        <v>2074</v>
      </c>
      <c r="K376" s="22" t="s">
        <v>474</v>
      </c>
      <c r="L376" s="29"/>
      <c r="M376" s="22" t="s">
        <v>474</v>
      </c>
      <c r="N376" s="29"/>
      <c r="O376" s="16" t="s">
        <v>2465</v>
      </c>
      <c r="P376" s="25"/>
      <c r="Q376" s="25"/>
      <c r="S376" s="6" t="s">
        <v>2835</v>
      </c>
      <c r="T376" s="6" t="b">
        <f t="shared" si="5"/>
        <v>1</v>
      </c>
    </row>
    <row r="377" spans="1:20" s="6" customFormat="1" ht="143" x14ac:dyDescent="0.2">
      <c r="A377" s="3">
        <f>IF(E377="○",COUNTIF(E$2:E377,"○"),"")</f>
        <v>373</v>
      </c>
      <c r="B377" s="4" t="s">
        <v>895</v>
      </c>
      <c r="C377" s="5" t="s">
        <v>609</v>
      </c>
      <c r="D377" s="5" t="s">
        <v>496</v>
      </c>
      <c r="E377" s="17" t="s">
        <v>474</v>
      </c>
      <c r="F377" s="17">
        <v>413</v>
      </c>
      <c r="G377" s="17" t="s">
        <v>642</v>
      </c>
      <c r="H377" s="4">
        <v>15</v>
      </c>
      <c r="I377" s="18" t="s">
        <v>2079</v>
      </c>
      <c r="J377" s="18" t="s">
        <v>2075</v>
      </c>
      <c r="K377" s="22" t="s">
        <v>474</v>
      </c>
      <c r="L377" s="22" t="s">
        <v>474</v>
      </c>
      <c r="M377" s="29"/>
      <c r="N377" s="29"/>
      <c r="O377" s="16"/>
      <c r="P377" s="18"/>
      <c r="Q377" s="18"/>
      <c r="S377" s="6" t="s">
        <v>2836</v>
      </c>
      <c r="T377" s="6" t="b">
        <f t="shared" si="5"/>
        <v>1</v>
      </c>
    </row>
    <row r="378" spans="1:20" s="6" customFormat="1" ht="104" x14ac:dyDescent="0.2">
      <c r="A378" s="3">
        <f>IF(E378="○",COUNTIF(E$2:E378,"○"),"")</f>
        <v>374</v>
      </c>
      <c r="B378" s="4" t="s">
        <v>1199</v>
      </c>
      <c r="C378" s="5" t="s">
        <v>622</v>
      </c>
      <c r="D378" s="5" t="s">
        <v>2318</v>
      </c>
      <c r="E378" s="17" t="s">
        <v>474</v>
      </c>
      <c r="F378" s="17">
        <v>414</v>
      </c>
      <c r="G378" s="17" t="s">
        <v>642</v>
      </c>
      <c r="H378" s="4">
        <v>16</v>
      </c>
      <c r="I378" s="18" t="s">
        <v>687</v>
      </c>
      <c r="J378" s="18" t="s">
        <v>2068</v>
      </c>
      <c r="K378" s="22" t="s">
        <v>474</v>
      </c>
      <c r="L378" s="22" t="s">
        <v>474</v>
      </c>
      <c r="M378" s="29"/>
      <c r="N378" s="22" t="s">
        <v>474</v>
      </c>
      <c r="O378" s="16"/>
      <c r="P378" s="5"/>
      <c r="Q378" s="5"/>
      <c r="S378" s="6" t="s">
        <v>2837</v>
      </c>
      <c r="T378" s="6" t="b">
        <f t="shared" si="5"/>
        <v>1</v>
      </c>
    </row>
    <row r="379" spans="1:20" s="6" customFormat="1" ht="104" x14ac:dyDescent="0.2">
      <c r="A379" s="3">
        <f>IF(E379="○",COUNTIF(E$2:E379,"○"),"")</f>
        <v>375</v>
      </c>
      <c r="B379" s="4" t="s">
        <v>1199</v>
      </c>
      <c r="C379" s="5" t="s">
        <v>623</v>
      </c>
      <c r="D379" s="5" t="s">
        <v>2319</v>
      </c>
      <c r="E379" s="17" t="s">
        <v>474</v>
      </c>
      <c r="F379" s="17">
        <v>415</v>
      </c>
      <c r="G379" s="17" t="s">
        <v>642</v>
      </c>
      <c r="H379" s="4">
        <v>17</v>
      </c>
      <c r="I379" s="18" t="s">
        <v>688</v>
      </c>
      <c r="J379" s="18" t="s">
        <v>2068</v>
      </c>
      <c r="K379" s="22" t="s">
        <v>474</v>
      </c>
      <c r="L379" s="22" t="s">
        <v>474</v>
      </c>
      <c r="M379" s="29"/>
      <c r="N379" s="22" t="s">
        <v>474</v>
      </c>
      <c r="O379" s="16"/>
      <c r="P379" s="5"/>
      <c r="Q379" s="5"/>
      <c r="S379" s="6" t="s">
        <v>2838</v>
      </c>
      <c r="T379" s="6" t="b">
        <f t="shared" si="5"/>
        <v>1</v>
      </c>
    </row>
    <row r="380" spans="1:20" s="6" customFormat="1" ht="104" x14ac:dyDescent="0.2">
      <c r="A380" s="3">
        <f>IF(E380="○",COUNTIF(E$2:E380,"○"),"")</f>
        <v>376</v>
      </c>
      <c r="B380" s="4" t="s">
        <v>1199</v>
      </c>
      <c r="C380" s="5" t="s">
        <v>875</v>
      </c>
      <c r="D380" s="5" t="s">
        <v>2320</v>
      </c>
      <c r="E380" s="17" t="s">
        <v>474</v>
      </c>
      <c r="F380" s="17">
        <v>416</v>
      </c>
      <c r="G380" s="17" t="s">
        <v>642</v>
      </c>
      <c r="H380" s="4">
        <v>18</v>
      </c>
      <c r="I380" s="18" t="s">
        <v>689</v>
      </c>
      <c r="J380" s="18" t="s">
        <v>2068</v>
      </c>
      <c r="K380" s="22" t="s">
        <v>474</v>
      </c>
      <c r="L380" s="22" t="s">
        <v>474</v>
      </c>
      <c r="M380" s="29"/>
      <c r="N380" s="22" t="s">
        <v>474</v>
      </c>
      <c r="O380" s="16"/>
      <c r="P380" s="18"/>
      <c r="Q380" s="18"/>
      <c r="S380" s="6" t="s">
        <v>2839</v>
      </c>
      <c r="T380" s="6" t="b">
        <f t="shared" si="5"/>
        <v>1</v>
      </c>
    </row>
    <row r="381" spans="1:20" s="6" customFormat="1" ht="104" x14ac:dyDescent="0.2">
      <c r="A381" s="3">
        <f>IF(E381="○",COUNTIF(E$2:E381,"○"),"")</f>
        <v>377</v>
      </c>
      <c r="B381" s="4" t="s">
        <v>1199</v>
      </c>
      <c r="C381" s="5" t="s">
        <v>624</v>
      </c>
      <c r="D381" s="5" t="s">
        <v>2321</v>
      </c>
      <c r="E381" s="17" t="s">
        <v>474</v>
      </c>
      <c r="F381" s="17">
        <v>417</v>
      </c>
      <c r="G381" s="17" t="s">
        <v>642</v>
      </c>
      <c r="H381" s="4">
        <v>19</v>
      </c>
      <c r="I381" s="18" t="s">
        <v>690</v>
      </c>
      <c r="J381" s="18" t="s">
        <v>2068</v>
      </c>
      <c r="K381" s="22" t="s">
        <v>474</v>
      </c>
      <c r="L381" s="22" t="s">
        <v>474</v>
      </c>
      <c r="M381" s="29"/>
      <c r="N381" s="22" t="s">
        <v>474</v>
      </c>
      <c r="O381" s="16"/>
      <c r="P381" s="5"/>
      <c r="Q381" s="5"/>
      <c r="S381" s="6" t="s">
        <v>2840</v>
      </c>
      <c r="T381" s="6" t="b">
        <f t="shared" si="5"/>
        <v>1</v>
      </c>
    </row>
    <row r="382" spans="1:20" s="6" customFormat="1" ht="104" x14ac:dyDescent="0.2">
      <c r="A382" s="3">
        <f>IF(E382="○",COUNTIF(E$2:E382,"○"),"")</f>
        <v>378</v>
      </c>
      <c r="B382" s="4" t="s">
        <v>1199</v>
      </c>
      <c r="C382" s="5" t="s">
        <v>625</v>
      </c>
      <c r="D382" s="5" t="s">
        <v>2322</v>
      </c>
      <c r="E382" s="17" t="s">
        <v>474</v>
      </c>
      <c r="F382" s="17">
        <v>418</v>
      </c>
      <c r="G382" s="17" t="s">
        <v>642</v>
      </c>
      <c r="H382" s="4">
        <v>20</v>
      </c>
      <c r="I382" s="18" t="s">
        <v>691</v>
      </c>
      <c r="J382" s="18" t="s">
        <v>2068</v>
      </c>
      <c r="K382" s="22" t="s">
        <v>474</v>
      </c>
      <c r="L382" s="22" t="s">
        <v>474</v>
      </c>
      <c r="M382" s="29"/>
      <c r="N382" s="22" t="s">
        <v>474</v>
      </c>
      <c r="O382" s="16"/>
      <c r="P382" s="5"/>
      <c r="Q382" s="5"/>
      <c r="S382" s="6" t="s">
        <v>2841</v>
      </c>
      <c r="T382" s="6" t="b">
        <f t="shared" si="5"/>
        <v>1</v>
      </c>
    </row>
    <row r="383" spans="1:20" s="6" customFormat="1" ht="78" x14ac:dyDescent="0.2">
      <c r="A383" s="3">
        <f>IF(E383="○",COUNTIF(E$2:E383,"○"),"")</f>
        <v>379</v>
      </c>
      <c r="B383" s="4" t="s">
        <v>890</v>
      </c>
      <c r="C383" s="5" t="s">
        <v>704</v>
      </c>
      <c r="D383" s="5" t="s">
        <v>2323</v>
      </c>
      <c r="E383" s="17" t="s">
        <v>474</v>
      </c>
      <c r="F383" s="17">
        <v>419</v>
      </c>
      <c r="G383" s="17" t="s">
        <v>642</v>
      </c>
      <c r="H383" s="4">
        <v>21</v>
      </c>
      <c r="I383" s="18" t="s">
        <v>705</v>
      </c>
      <c r="J383" s="18" t="s">
        <v>2068</v>
      </c>
      <c r="K383" s="22" t="s">
        <v>474</v>
      </c>
      <c r="L383" s="22" t="s">
        <v>474</v>
      </c>
      <c r="M383" s="29"/>
      <c r="N383" s="22" t="s">
        <v>474</v>
      </c>
      <c r="O383" s="16"/>
      <c r="P383" s="5"/>
      <c r="Q383" s="5"/>
      <c r="S383" s="6" t="s">
        <v>2842</v>
      </c>
      <c r="T383" s="6" t="b">
        <f t="shared" si="5"/>
        <v>1</v>
      </c>
    </row>
    <row r="384" spans="1:20" s="6" customFormat="1" ht="78" x14ac:dyDescent="0.2">
      <c r="A384" s="3">
        <f>IF(E384="○",COUNTIF(E$2:E384,"○"),"")</f>
        <v>380</v>
      </c>
      <c r="B384" s="4" t="s">
        <v>890</v>
      </c>
      <c r="C384" s="5" t="s">
        <v>703</v>
      </c>
      <c r="D384" s="5" t="s">
        <v>2324</v>
      </c>
      <c r="E384" s="17" t="s">
        <v>474</v>
      </c>
      <c r="F384" s="17">
        <v>420</v>
      </c>
      <c r="G384" s="17" t="s">
        <v>642</v>
      </c>
      <c r="H384" s="4">
        <v>21</v>
      </c>
      <c r="I384" s="18" t="s">
        <v>692</v>
      </c>
      <c r="J384" s="18" t="s">
        <v>2068</v>
      </c>
      <c r="K384" s="22" t="s">
        <v>474</v>
      </c>
      <c r="L384" s="22" t="s">
        <v>474</v>
      </c>
      <c r="M384" s="29"/>
      <c r="N384" s="22" t="s">
        <v>474</v>
      </c>
      <c r="O384" s="16"/>
      <c r="P384" s="5"/>
      <c r="Q384" s="5"/>
      <c r="S384" s="6" t="s">
        <v>2843</v>
      </c>
      <c r="T384" s="6" t="b">
        <f t="shared" si="5"/>
        <v>1</v>
      </c>
    </row>
    <row r="385" spans="1:20" s="6" customFormat="1" ht="78" x14ac:dyDescent="0.2">
      <c r="A385" s="3">
        <f>IF(E385="○",COUNTIF(E$2:E385,"○"),"")</f>
        <v>381</v>
      </c>
      <c r="B385" s="4" t="s">
        <v>890</v>
      </c>
      <c r="C385" s="5" t="s">
        <v>626</v>
      </c>
      <c r="D385" s="5" t="s">
        <v>2325</v>
      </c>
      <c r="E385" s="17" t="s">
        <v>474</v>
      </c>
      <c r="F385" s="17">
        <v>421</v>
      </c>
      <c r="G385" s="17" t="s">
        <v>642</v>
      </c>
      <c r="H385" s="4">
        <v>22</v>
      </c>
      <c r="I385" s="18" t="s">
        <v>751</v>
      </c>
      <c r="J385" s="18" t="s">
        <v>2068</v>
      </c>
      <c r="K385" s="22" t="s">
        <v>474</v>
      </c>
      <c r="L385" s="22" t="s">
        <v>474</v>
      </c>
      <c r="M385" s="29"/>
      <c r="N385" s="22" t="s">
        <v>474</v>
      </c>
      <c r="O385" s="16"/>
      <c r="P385" s="16"/>
      <c r="Q385" s="16"/>
      <c r="S385" s="6" t="s">
        <v>2844</v>
      </c>
      <c r="T385" s="6" t="b">
        <f t="shared" si="5"/>
        <v>1</v>
      </c>
    </row>
    <row r="386" spans="1:20" s="6" customFormat="1" ht="78" x14ac:dyDescent="0.2">
      <c r="A386" s="3">
        <f>IF(E386="○",COUNTIF(E$2:E386,"○"),"")</f>
        <v>382</v>
      </c>
      <c r="B386" s="4" t="s">
        <v>890</v>
      </c>
      <c r="C386" s="5" t="s">
        <v>627</v>
      </c>
      <c r="D386" s="5" t="s">
        <v>2326</v>
      </c>
      <c r="E386" s="17" t="s">
        <v>474</v>
      </c>
      <c r="F386" s="17">
        <v>422</v>
      </c>
      <c r="G386" s="17" t="s">
        <v>642</v>
      </c>
      <c r="H386" s="4">
        <v>23</v>
      </c>
      <c r="I386" s="18" t="s">
        <v>858</v>
      </c>
      <c r="J386" s="18" t="s">
        <v>2068</v>
      </c>
      <c r="K386" s="22" t="s">
        <v>474</v>
      </c>
      <c r="L386" s="22" t="s">
        <v>474</v>
      </c>
      <c r="M386" s="29"/>
      <c r="N386" s="22" t="s">
        <v>474</v>
      </c>
      <c r="O386" s="16"/>
      <c r="P386" s="5"/>
      <c r="Q386" s="5"/>
      <c r="S386" s="6" t="s">
        <v>2845</v>
      </c>
      <c r="T386" s="6" t="b">
        <f t="shared" si="5"/>
        <v>1</v>
      </c>
    </row>
    <row r="387" spans="1:20" s="6" customFormat="1" ht="78" x14ac:dyDescent="0.2">
      <c r="A387" s="3">
        <f>IF(E387="○",COUNTIF(E$2:E387,"○"),"")</f>
        <v>383</v>
      </c>
      <c r="B387" s="4" t="s">
        <v>890</v>
      </c>
      <c r="C387" s="5" t="s">
        <v>628</v>
      </c>
      <c r="D387" s="5" t="s">
        <v>2327</v>
      </c>
      <c r="E387" s="17" t="s">
        <v>474</v>
      </c>
      <c r="F387" s="17">
        <v>423</v>
      </c>
      <c r="G387" s="17" t="s">
        <v>642</v>
      </c>
      <c r="H387" s="4">
        <v>24</v>
      </c>
      <c r="I387" s="18" t="s">
        <v>693</v>
      </c>
      <c r="J387" s="18" t="s">
        <v>2068</v>
      </c>
      <c r="K387" s="22" t="s">
        <v>474</v>
      </c>
      <c r="L387" s="22" t="s">
        <v>474</v>
      </c>
      <c r="M387" s="29"/>
      <c r="N387" s="22" t="s">
        <v>474</v>
      </c>
      <c r="O387" s="16"/>
      <c r="P387" s="5"/>
      <c r="Q387" s="5"/>
      <c r="S387" s="6" t="s">
        <v>2846</v>
      </c>
      <c r="T387" s="6" t="b">
        <f t="shared" si="5"/>
        <v>1</v>
      </c>
    </row>
    <row r="388" spans="1:20" s="6" customFormat="1" ht="91" x14ac:dyDescent="0.2">
      <c r="A388" s="3">
        <f>IF(E388="○",COUNTIF(E$2:E388,"○"),"")</f>
        <v>384</v>
      </c>
      <c r="B388" s="4" t="s">
        <v>891</v>
      </c>
      <c r="C388" s="5" t="s">
        <v>521</v>
      </c>
      <c r="D388" s="5" t="s">
        <v>568</v>
      </c>
      <c r="E388" s="17" t="s">
        <v>474</v>
      </c>
      <c r="F388" s="17">
        <v>424</v>
      </c>
      <c r="G388" s="17" t="s">
        <v>642</v>
      </c>
      <c r="H388" s="4">
        <v>27</v>
      </c>
      <c r="I388" s="18" t="s">
        <v>2328</v>
      </c>
      <c r="J388" s="18" t="s">
        <v>2069</v>
      </c>
      <c r="K388" s="22" t="s">
        <v>474</v>
      </c>
      <c r="L388" s="22" t="s">
        <v>474</v>
      </c>
      <c r="M388" s="29"/>
      <c r="N388" s="22" t="s">
        <v>474</v>
      </c>
      <c r="O388" s="16"/>
      <c r="P388" s="18"/>
      <c r="Q388" s="18"/>
      <c r="S388" s="6" t="s">
        <v>568</v>
      </c>
      <c r="T388" s="6" t="b">
        <f t="shared" si="5"/>
        <v>1</v>
      </c>
    </row>
    <row r="389" spans="1:20" s="6" customFormat="1" ht="117" x14ac:dyDescent="0.2">
      <c r="A389" s="3">
        <f>IF(E389="○",COUNTIF(E$2:E389,"○"),"")</f>
        <v>385</v>
      </c>
      <c r="B389" s="4" t="s">
        <v>891</v>
      </c>
      <c r="C389" s="5" t="s">
        <v>605</v>
      </c>
      <c r="D389" s="5" t="s">
        <v>569</v>
      </c>
      <c r="E389" s="17" t="s">
        <v>474</v>
      </c>
      <c r="F389" s="17">
        <v>425</v>
      </c>
      <c r="G389" s="17" t="s">
        <v>642</v>
      </c>
      <c r="H389" s="4">
        <v>28</v>
      </c>
      <c r="I389" s="18" t="s">
        <v>2329</v>
      </c>
      <c r="J389" s="18" t="s">
        <v>2069</v>
      </c>
      <c r="K389" s="22" t="s">
        <v>474</v>
      </c>
      <c r="L389" s="22" t="s">
        <v>474</v>
      </c>
      <c r="M389" s="29"/>
      <c r="N389" s="22" t="s">
        <v>474</v>
      </c>
      <c r="O389" s="16"/>
      <c r="P389" s="18"/>
      <c r="Q389" s="18"/>
      <c r="S389" s="6" t="s">
        <v>2847</v>
      </c>
      <c r="T389" s="6" t="b">
        <f t="shared" si="5"/>
        <v>1</v>
      </c>
    </row>
    <row r="390" spans="1:20" s="6" customFormat="1" ht="130" x14ac:dyDescent="0.2">
      <c r="A390" s="78">
        <f>IF(E390="○",COUNTIF(E$2:E390,"○"),"")</f>
        <v>386</v>
      </c>
      <c r="B390" s="78" t="s">
        <v>891</v>
      </c>
      <c r="C390" s="58" t="s">
        <v>2504</v>
      </c>
      <c r="D390" s="58" t="s">
        <v>2505</v>
      </c>
      <c r="E390" s="59" t="s">
        <v>474</v>
      </c>
      <c r="F390" s="59">
        <v>424</v>
      </c>
      <c r="G390" s="59" t="s">
        <v>642</v>
      </c>
      <c r="H390" s="56">
        <v>27</v>
      </c>
      <c r="I390" s="74" t="s">
        <v>2508</v>
      </c>
      <c r="J390" s="74" t="s">
        <v>2069</v>
      </c>
      <c r="K390" s="77" t="s">
        <v>474</v>
      </c>
      <c r="L390" s="77" t="s">
        <v>474</v>
      </c>
      <c r="M390" s="79"/>
      <c r="N390" s="77" t="s">
        <v>474</v>
      </c>
      <c r="O390" s="76" t="s">
        <v>2510</v>
      </c>
      <c r="P390" s="74" t="s">
        <v>2511</v>
      </c>
      <c r="Q390" s="74" t="s">
        <v>2527</v>
      </c>
      <c r="S390" s="6" t="s">
        <v>2848</v>
      </c>
      <c r="T390" s="6" t="b">
        <f t="shared" ref="T390:T432" si="6">S390=C390</f>
        <v>1</v>
      </c>
    </row>
    <row r="391" spans="1:20" s="6" customFormat="1" ht="192" customHeight="1" x14ac:dyDescent="0.2">
      <c r="A391" s="78">
        <f>IF(E391="○",COUNTIF(E$2:E391,"○"),"")</f>
        <v>387</v>
      </c>
      <c r="B391" s="78" t="s">
        <v>891</v>
      </c>
      <c r="C391" s="58" t="s">
        <v>2506</v>
      </c>
      <c r="D391" s="58" t="s">
        <v>2507</v>
      </c>
      <c r="E391" s="59" t="s">
        <v>474</v>
      </c>
      <c r="F391" s="59">
        <v>424</v>
      </c>
      <c r="G391" s="59" t="s">
        <v>642</v>
      </c>
      <c r="H391" s="56">
        <v>27</v>
      </c>
      <c r="I391" s="74" t="s">
        <v>2509</v>
      </c>
      <c r="J391" s="74" t="s">
        <v>2069</v>
      </c>
      <c r="K391" s="77" t="s">
        <v>474</v>
      </c>
      <c r="L391" s="77" t="s">
        <v>474</v>
      </c>
      <c r="M391" s="79"/>
      <c r="N391" s="77" t="s">
        <v>474</v>
      </c>
      <c r="O391" s="76" t="s">
        <v>2531</v>
      </c>
      <c r="P391" s="74" t="s">
        <v>2511</v>
      </c>
      <c r="Q391" s="74" t="s">
        <v>2532</v>
      </c>
      <c r="S391" s="6" t="s">
        <v>2849</v>
      </c>
      <c r="T391" s="6" t="b">
        <f t="shared" si="6"/>
        <v>1</v>
      </c>
    </row>
    <row r="392" spans="1:20" s="6" customFormat="1" ht="91" x14ac:dyDescent="0.2">
      <c r="A392" s="3">
        <f>IF(E392="○",COUNTIF(E$2:E392,"○"),"")</f>
        <v>388</v>
      </c>
      <c r="B392" s="4" t="s">
        <v>891</v>
      </c>
      <c r="C392" s="5" t="s">
        <v>570</v>
      </c>
      <c r="D392" s="5" t="s">
        <v>570</v>
      </c>
      <c r="E392" s="17" t="s">
        <v>474</v>
      </c>
      <c r="F392" s="17">
        <v>426</v>
      </c>
      <c r="G392" s="17" t="s">
        <v>642</v>
      </c>
      <c r="H392" s="4">
        <v>29</v>
      </c>
      <c r="I392" s="18" t="s">
        <v>2330</v>
      </c>
      <c r="J392" s="18" t="s">
        <v>2069</v>
      </c>
      <c r="K392" s="22" t="s">
        <v>474</v>
      </c>
      <c r="L392" s="22" t="s">
        <v>474</v>
      </c>
      <c r="M392" s="29"/>
      <c r="N392" s="22" t="s">
        <v>474</v>
      </c>
      <c r="O392" s="16"/>
      <c r="P392" s="18"/>
      <c r="Q392" s="18"/>
      <c r="S392" s="6" t="s">
        <v>570</v>
      </c>
      <c r="T392" s="6" t="b">
        <f t="shared" si="6"/>
        <v>1</v>
      </c>
    </row>
    <row r="393" spans="1:20" s="6" customFormat="1" ht="78" x14ac:dyDescent="0.2">
      <c r="A393" s="3">
        <f>IF(E393="○",COUNTIF(E$2:E393,"○"),"")</f>
        <v>389</v>
      </c>
      <c r="B393" s="4" t="s">
        <v>891</v>
      </c>
      <c r="C393" s="5" t="s">
        <v>571</v>
      </c>
      <c r="D393" s="5" t="s">
        <v>571</v>
      </c>
      <c r="E393" s="17" t="s">
        <v>474</v>
      </c>
      <c r="F393" s="17">
        <v>427</v>
      </c>
      <c r="G393" s="17" t="s">
        <v>642</v>
      </c>
      <c r="H393" s="4">
        <v>30</v>
      </c>
      <c r="I393" s="18" t="s">
        <v>2331</v>
      </c>
      <c r="J393" s="18" t="s">
        <v>2069</v>
      </c>
      <c r="K393" s="22" t="s">
        <v>474</v>
      </c>
      <c r="L393" s="22" t="s">
        <v>474</v>
      </c>
      <c r="M393" s="29"/>
      <c r="N393" s="22" t="s">
        <v>474</v>
      </c>
      <c r="O393" s="16"/>
      <c r="P393" s="18"/>
      <c r="Q393" s="18"/>
      <c r="S393" s="6" t="s">
        <v>571</v>
      </c>
      <c r="T393" s="6" t="b">
        <f t="shared" si="6"/>
        <v>1</v>
      </c>
    </row>
    <row r="394" spans="1:20" s="6" customFormat="1" ht="78" x14ac:dyDescent="0.2">
      <c r="A394" s="3">
        <f>IF(E394="○",COUNTIF(E$2:E394,"○"),"")</f>
        <v>390</v>
      </c>
      <c r="B394" s="4" t="s">
        <v>891</v>
      </c>
      <c r="C394" s="5" t="s">
        <v>572</v>
      </c>
      <c r="D394" s="5" t="s">
        <v>572</v>
      </c>
      <c r="E394" s="17" t="s">
        <v>474</v>
      </c>
      <c r="F394" s="17">
        <v>428</v>
      </c>
      <c r="G394" s="17" t="s">
        <v>642</v>
      </c>
      <c r="H394" s="4">
        <v>31</v>
      </c>
      <c r="I394" s="18" t="s">
        <v>2332</v>
      </c>
      <c r="J394" s="18" t="s">
        <v>2069</v>
      </c>
      <c r="K394" s="22" t="s">
        <v>474</v>
      </c>
      <c r="L394" s="22" t="s">
        <v>474</v>
      </c>
      <c r="M394" s="29"/>
      <c r="N394" s="22" t="s">
        <v>474</v>
      </c>
      <c r="O394" s="16"/>
      <c r="P394" s="18"/>
      <c r="Q394" s="18"/>
      <c r="S394" s="6" t="s">
        <v>572</v>
      </c>
      <c r="T394" s="6" t="b">
        <f t="shared" si="6"/>
        <v>1</v>
      </c>
    </row>
    <row r="395" spans="1:20" s="6" customFormat="1" ht="91" x14ac:dyDescent="0.2">
      <c r="A395" s="3">
        <f>IF(E395="○",COUNTIF(E$2:E395,"○"),"")</f>
        <v>391</v>
      </c>
      <c r="B395" s="4" t="s">
        <v>891</v>
      </c>
      <c r="C395" s="5" t="s">
        <v>606</v>
      </c>
      <c r="D395" s="5" t="s">
        <v>573</v>
      </c>
      <c r="E395" s="17" t="s">
        <v>474</v>
      </c>
      <c r="F395" s="17">
        <v>429</v>
      </c>
      <c r="G395" s="17" t="s">
        <v>642</v>
      </c>
      <c r="H395" s="4">
        <v>32</v>
      </c>
      <c r="I395" s="18" t="s">
        <v>2333</v>
      </c>
      <c r="J395" s="18" t="s">
        <v>2069</v>
      </c>
      <c r="K395" s="22" t="s">
        <v>474</v>
      </c>
      <c r="L395" s="22" t="s">
        <v>474</v>
      </c>
      <c r="M395" s="29"/>
      <c r="N395" s="22" t="s">
        <v>474</v>
      </c>
      <c r="O395" s="16"/>
      <c r="P395" s="18"/>
      <c r="Q395" s="18"/>
      <c r="S395" s="6" t="s">
        <v>2850</v>
      </c>
      <c r="T395" s="6" t="b">
        <f t="shared" si="6"/>
        <v>1</v>
      </c>
    </row>
    <row r="396" spans="1:20" s="6" customFormat="1" ht="91" x14ac:dyDescent="0.2">
      <c r="A396" s="3">
        <f>IF(E396="○",COUNTIF(E$2:E396,"○"),"")</f>
        <v>392</v>
      </c>
      <c r="B396" s="4" t="s">
        <v>891</v>
      </c>
      <c r="C396" s="5" t="s">
        <v>607</v>
      </c>
      <c r="D396" s="5" t="s">
        <v>574</v>
      </c>
      <c r="E396" s="17" t="s">
        <v>474</v>
      </c>
      <c r="F396" s="17">
        <v>430</v>
      </c>
      <c r="G396" s="17" t="s">
        <v>642</v>
      </c>
      <c r="H396" s="4">
        <v>33</v>
      </c>
      <c r="I396" s="18" t="s">
        <v>2334</v>
      </c>
      <c r="J396" s="18" t="s">
        <v>2069</v>
      </c>
      <c r="K396" s="22" t="s">
        <v>474</v>
      </c>
      <c r="L396" s="22" t="s">
        <v>474</v>
      </c>
      <c r="M396" s="29"/>
      <c r="N396" s="22" t="s">
        <v>474</v>
      </c>
      <c r="O396" s="16"/>
      <c r="P396" s="18"/>
      <c r="Q396" s="18"/>
      <c r="S396" s="6" t="s">
        <v>2851</v>
      </c>
      <c r="T396" s="6" t="b">
        <f t="shared" si="6"/>
        <v>1</v>
      </c>
    </row>
    <row r="397" spans="1:20" s="6" customFormat="1" ht="143" x14ac:dyDescent="0.2">
      <c r="A397" s="3">
        <f>IF(E397="○",COUNTIF(E$2:E397,"○"),"")</f>
        <v>393</v>
      </c>
      <c r="B397" s="4" t="s">
        <v>891</v>
      </c>
      <c r="C397" s="5" t="s">
        <v>613</v>
      </c>
      <c r="D397" s="5" t="s">
        <v>535</v>
      </c>
      <c r="E397" s="17" t="s">
        <v>474</v>
      </c>
      <c r="F397" s="17">
        <v>431</v>
      </c>
      <c r="G397" s="17" t="s">
        <v>642</v>
      </c>
      <c r="H397" s="4">
        <v>34</v>
      </c>
      <c r="I397" s="18" t="s">
        <v>2468</v>
      </c>
      <c r="J397" s="18" t="s">
        <v>2069</v>
      </c>
      <c r="K397" s="22" t="s">
        <v>474</v>
      </c>
      <c r="L397" s="22" t="s">
        <v>474</v>
      </c>
      <c r="M397" s="29"/>
      <c r="N397" s="22" t="s">
        <v>474</v>
      </c>
      <c r="O397" s="16" t="s">
        <v>2467</v>
      </c>
      <c r="P397" s="25"/>
      <c r="Q397" s="25"/>
      <c r="S397" s="6" t="s">
        <v>2852</v>
      </c>
      <c r="T397" s="6" t="b">
        <f t="shared" si="6"/>
        <v>1</v>
      </c>
    </row>
    <row r="398" spans="1:20" s="6" customFormat="1" ht="143" x14ac:dyDescent="0.2">
      <c r="A398" s="3">
        <f>IF(E398="○",COUNTIF(E$2:E398,"○"),"")</f>
        <v>394</v>
      </c>
      <c r="B398" s="4" t="s">
        <v>891</v>
      </c>
      <c r="C398" s="5" t="s">
        <v>614</v>
      </c>
      <c r="D398" s="5" t="s">
        <v>575</v>
      </c>
      <c r="E398" s="17" t="s">
        <v>474</v>
      </c>
      <c r="F398" s="17">
        <v>432</v>
      </c>
      <c r="G398" s="17" t="s">
        <v>642</v>
      </c>
      <c r="H398" s="4">
        <v>35</v>
      </c>
      <c r="I398" s="18" t="s">
        <v>2469</v>
      </c>
      <c r="J398" s="18" t="s">
        <v>2069</v>
      </c>
      <c r="K398" s="22" t="s">
        <v>474</v>
      </c>
      <c r="L398" s="22" t="s">
        <v>474</v>
      </c>
      <c r="M398" s="29"/>
      <c r="N398" s="22" t="s">
        <v>474</v>
      </c>
      <c r="O398" s="16" t="s">
        <v>2467</v>
      </c>
      <c r="P398" s="25"/>
      <c r="Q398" s="25"/>
      <c r="S398" s="6" t="s">
        <v>2853</v>
      </c>
      <c r="T398" s="6" t="b">
        <f t="shared" si="6"/>
        <v>1</v>
      </c>
    </row>
    <row r="399" spans="1:20" s="6" customFormat="1" ht="104" x14ac:dyDescent="0.2">
      <c r="A399" s="3">
        <f>IF(E399="○",COUNTIF(E$2:E399,"○"),"")</f>
        <v>395</v>
      </c>
      <c r="B399" s="4" t="s">
        <v>891</v>
      </c>
      <c r="C399" s="5" t="s">
        <v>615</v>
      </c>
      <c r="D399" s="5" t="s">
        <v>576</v>
      </c>
      <c r="E399" s="17" t="s">
        <v>474</v>
      </c>
      <c r="F399" s="17">
        <v>433</v>
      </c>
      <c r="G399" s="17" t="s">
        <v>642</v>
      </c>
      <c r="H399" s="4">
        <v>36</v>
      </c>
      <c r="I399" s="18" t="s">
        <v>2337</v>
      </c>
      <c r="J399" s="18" t="s">
        <v>2069</v>
      </c>
      <c r="K399" s="22" t="s">
        <v>474</v>
      </c>
      <c r="L399" s="22" t="s">
        <v>474</v>
      </c>
      <c r="M399" s="29"/>
      <c r="N399" s="22" t="s">
        <v>474</v>
      </c>
      <c r="O399" s="16"/>
      <c r="P399" s="18"/>
      <c r="Q399" s="18"/>
      <c r="S399" s="6" t="s">
        <v>2854</v>
      </c>
      <c r="T399" s="6" t="b">
        <f t="shared" si="6"/>
        <v>1</v>
      </c>
    </row>
    <row r="400" spans="1:20" s="6" customFormat="1" ht="130" x14ac:dyDescent="0.2">
      <c r="A400" s="3">
        <f>IF(E400="○",COUNTIF(E$2:E400,"○"),"")</f>
        <v>396</v>
      </c>
      <c r="B400" s="4" t="s">
        <v>891</v>
      </c>
      <c r="C400" s="5" t="s">
        <v>2512</v>
      </c>
      <c r="D400" s="5" t="s">
        <v>2515</v>
      </c>
      <c r="E400" s="17" t="s">
        <v>474</v>
      </c>
      <c r="F400" s="17">
        <v>434</v>
      </c>
      <c r="G400" s="17" t="s">
        <v>642</v>
      </c>
      <c r="H400" s="4">
        <v>37</v>
      </c>
      <c r="I400" s="18" t="s">
        <v>2338</v>
      </c>
      <c r="J400" s="18" t="s">
        <v>2069</v>
      </c>
      <c r="K400" s="22" t="s">
        <v>474</v>
      </c>
      <c r="L400" s="22" t="s">
        <v>474</v>
      </c>
      <c r="M400" s="29"/>
      <c r="N400" s="22" t="s">
        <v>474</v>
      </c>
      <c r="O400" s="16"/>
      <c r="P400" s="18"/>
      <c r="Q400" s="18"/>
      <c r="S400" s="6" t="s">
        <v>2855</v>
      </c>
      <c r="T400" s="6" t="b">
        <f t="shared" si="6"/>
        <v>1</v>
      </c>
    </row>
    <row r="401" spans="1:20" s="6" customFormat="1" ht="143" x14ac:dyDescent="0.2">
      <c r="A401" s="78">
        <f>IF(E401="○",COUNTIF(E$2:E401,"○"),"")</f>
        <v>397</v>
      </c>
      <c r="B401" s="78" t="s">
        <v>891</v>
      </c>
      <c r="C401" s="58" t="s">
        <v>2513</v>
      </c>
      <c r="D401" s="58" t="s">
        <v>2516</v>
      </c>
      <c r="E401" s="59" t="s">
        <v>474</v>
      </c>
      <c r="F401" s="59">
        <v>424</v>
      </c>
      <c r="G401" s="59" t="s">
        <v>642</v>
      </c>
      <c r="H401" s="56">
        <v>27</v>
      </c>
      <c r="I401" s="74" t="s">
        <v>2518</v>
      </c>
      <c r="J401" s="74" t="s">
        <v>2069</v>
      </c>
      <c r="K401" s="77" t="s">
        <v>474</v>
      </c>
      <c r="L401" s="77" t="s">
        <v>474</v>
      </c>
      <c r="M401" s="79"/>
      <c r="N401" s="77" t="s">
        <v>474</v>
      </c>
      <c r="O401" s="76" t="s">
        <v>2510</v>
      </c>
      <c r="P401" s="74" t="s">
        <v>2511</v>
      </c>
      <c r="Q401" s="74" t="s">
        <v>2526</v>
      </c>
      <c r="S401" s="6" t="s">
        <v>2856</v>
      </c>
      <c r="T401" s="6" t="b">
        <f t="shared" si="6"/>
        <v>1</v>
      </c>
    </row>
    <row r="402" spans="1:20" s="6" customFormat="1" ht="156" x14ac:dyDescent="0.2">
      <c r="A402" s="78">
        <f>IF(E402="○",COUNTIF(E$2:E402,"○"),"")</f>
        <v>398</v>
      </c>
      <c r="B402" s="78" t="s">
        <v>891</v>
      </c>
      <c r="C402" s="58" t="s">
        <v>2514</v>
      </c>
      <c r="D402" s="58" t="s">
        <v>2517</v>
      </c>
      <c r="E402" s="59" t="s">
        <v>474</v>
      </c>
      <c r="F402" s="59">
        <v>424</v>
      </c>
      <c r="G402" s="59" t="s">
        <v>642</v>
      </c>
      <c r="H402" s="56">
        <v>27</v>
      </c>
      <c r="I402" s="74" t="s">
        <v>2519</v>
      </c>
      <c r="J402" s="74" t="s">
        <v>2069</v>
      </c>
      <c r="K402" s="77" t="s">
        <v>474</v>
      </c>
      <c r="L402" s="77" t="s">
        <v>474</v>
      </c>
      <c r="M402" s="79"/>
      <c r="N402" s="77" t="s">
        <v>474</v>
      </c>
      <c r="O402" s="76" t="s">
        <v>2533</v>
      </c>
      <c r="P402" s="74" t="s">
        <v>2511</v>
      </c>
      <c r="Q402" s="74" t="s">
        <v>2534</v>
      </c>
      <c r="S402" s="6" t="s">
        <v>2857</v>
      </c>
      <c r="T402" s="6" t="b">
        <f t="shared" si="6"/>
        <v>1</v>
      </c>
    </row>
    <row r="403" spans="1:20" s="6" customFormat="1" ht="104" x14ac:dyDescent="0.2">
      <c r="A403" s="3">
        <f>IF(E403="○",COUNTIF(E$2:E403,"○"),"")</f>
        <v>399</v>
      </c>
      <c r="B403" s="4" t="s">
        <v>891</v>
      </c>
      <c r="C403" s="5" t="s">
        <v>617</v>
      </c>
      <c r="D403" s="5" t="s">
        <v>578</v>
      </c>
      <c r="E403" s="17" t="s">
        <v>474</v>
      </c>
      <c r="F403" s="17">
        <v>435</v>
      </c>
      <c r="G403" s="17" t="s">
        <v>642</v>
      </c>
      <c r="H403" s="4">
        <v>38</v>
      </c>
      <c r="I403" s="18" t="s">
        <v>2339</v>
      </c>
      <c r="J403" s="18" t="s">
        <v>2069</v>
      </c>
      <c r="K403" s="22" t="s">
        <v>474</v>
      </c>
      <c r="L403" s="22" t="s">
        <v>474</v>
      </c>
      <c r="M403" s="29"/>
      <c r="N403" s="22" t="s">
        <v>474</v>
      </c>
      <c r="O403" s="16"/>
      <c r="P403" s="18"/>
      <c r="Q403" s="18"/>
      <c r="S403" s="6" t="s">
        <v>2858</v>
      </c>
      <c r="T403" s="6" t="b">
        <f t="shared" si="6"/>
        <v>1</v>
      </c>
    </row>
    <row r="404" spans="1:20" s="6" customFormat="1" ht="91" x14ac:dyDescent="0.2">
      <c r="A404" s="3">
        <f>IF(E404="○",COUNTIF(E$2:E404,"○"),"")</f>
        <v>400</v>
      </c>
      <c r="B404" s="4" t="s">
        <v>891</v>
      </c>
      <c r="C404" s="5" t="s">
        <v>618</v>
      </c>
      <c r="D404" s="5" t="s">
        <v>579</v>
      </c>
      <c r="E404" s="17" t="s">
        <v>474</v>
      </c>
      <c r="F404" s="17">
        <v>436</v>
      </c>
      <c r="G404" s="17" t="s">
        <v>642</v>
      </c>
      <c r="H404" s="4">
        <v>39</v>
      </c>
      <c r="I404" s="18" t="s">
        <v>2340</v>
      </c>
      <c r="J404" s="18" t="s">
        <v>2069</v>
      </c>
      <c r="K404" s="22" t="s">
        <v>474</v>
      </c>
      <c r="L404" s="22" t="s">
        <v>474</v>
      </c>
      <c r="M404" s="29"/>
      <c r="N404" s="22" t="s">
        <v>474</v>
      </c>
      <c r="O404" s="16"/>
      <c r="P404" s="18"/>
      <c r="Q404" s="18"/>
      <c r="S404" s="6" t="s">
        <v>2859</v>
      </c>
      <c r="T404" s="6" t="b">
        <f t="shared" si="6"/>
        <v>1</v>
      </c>
    </row>
    <row r="405" spans="1:20" s="6" customFormat="1" ht="91" x14ac:dyDescent="0.2">
      <c r="A405" s="3">
        <f>IF(E405="○",COUNTIF(E$2:E405,"○"),"")</f>
        <v>401</v>
      </c>
      <c r="B405" s="4" t="s">
        <v>891</v>
      </c>
      <c r="C405" s="5" t="s">
        <v>619</v>
      </c>
      <c r="D405" s="5" t="s">
        <v>580</v>
      </c>
      <c r="E405" s="17" t="s">
        <v>474</v>
      </c>
      <c r="F405" s="17">
        <v>437</v>
      </c>
      <c r="G405" s="17" t="s">
        <v>642</v>
      </c>
      <c r="H405" s="4">
        <v>40</v>
      </c>
      <c r="I405" s="18" t="s">
        <v>2341</v>
      </c>
      <c r="J405" s="18" t="s">
        <v>2069</v>
      </c>
      <c r="K405" s="22" t="s">
        <v>474</v>
      </c>
      <c r="L405" s="22" t="s">
        <v>474</v>
      </c>
      <c r="M405" s="29"/>
      <c r="N405" s="22" t="s">
        <v>474</v>
      </c>
      <c r="O405" s="16"/>
      <c r="P405" s="18"/>
      <c r="Q405" s="18"/>
      <c r="S405" s="6" t="s">
        <v>2860</v>
      </c>
      <c r="T405" s="6" t="b">
        <f t="shared" si="6"/>
        <v>1</v>
      </c>
    </row>
    <row r="406" spans="1:20" s="6" customFormat="1" ht="104" x14ac:dyDescent="0.2">
      <c r="A406" s="3">
        <f>IF(E406="○",COUNTIF(E$2:E406,"○"),"")</f>
        <v>402</v>
      </c>
      <c r="B406" s="4" t="s">
        <v>891</v>
      </c>
      <c r="C406" s="5" t="s">
        <v>620</v>
      </c>
      <c r="D406" s="5" t="s">
        <v>600</v>
      </c>
      <c r="E406" s="17" t="s">
        <v>474</v>
      </c>
      <c r="F406" s="17">
        <v>438</v>
      </c>
      <c r="G406" s="17" t="s">
        <v>642</v>
      </c>
      <c r="H406" s="4">
        <v>41</v>
      </c>
      <c r="I406" s="18" t="s">
        <v>2342</v>
      </c>
      <c r="J406" s="18" t="s">
        <v>2069</v>
      </c>
      <c r="K406" s="22" t="s">
        <v>474</v>
      </c>
      <c r="L406" s="22" t="s">
        <v>474</v>
      </c>
      <c r="M406" s="29"/>
      <c r="N406" s="22" t="s">
        <v>474</v>
      </c>
      <c r="O406" s="16"/>
      <c r="P406" s="18"/>
      <c r="Q406" s="18"/>
      <c r="S406" s="6" t="s">
        <v>2861</v>
      </c>
      <c r="T406" s="6" t="b">
        <f t="shared" si="6"/>
        <v>1</v>
      </c>
    </row>
    <row r="407" spans="1:20" s="6" customFormat="1" ht="104" x14ac:dyDescent="0.2">
      <c r="A407" s="3">
        <f>IF(E407="○",COUNTIF(E$2:E407,"○"),"")</f>
        <v>403</v>
      </c>
      <c r="B407" s="4" t="s">
        <v>891</v>
      </c>
      <c r="C407" s="5" t="s">
        <v>621</v>
      </c>
      <c r="D407" s="5" t="s">
        <v>601</v>
      </c>
      <c r="E407" s="17" t="s">
        <v>474</v>
      </c>
      <c r="F407" s="17">
        <v>439</v>
      </c>
      <c r="G407" s="17" t="s">
        <v>642</v>
      </c>
      <c r="H407" s="4">
        <v>42</v>
      </c>
      <c r="I407" s="18" t="s">
        <v>2343</v>
      </c>
      <c r="J407" s="18" t="s">
        <v>2069</v>
      </c>
      <c r="K407" s="22" t="s">
        <v>474</v>
      </c>
      <c r="L407" s="22" t="s">
        <v>474</v>
      </c>
      <c r="M407" s="29"/>
      <c r="N407" s="22" t="s">
        <v>474</v>
      </c>
      <c r="O407" s="16"/>
      <c r="P407" s="18"/>
      <c r="Q407" s="18"/>
      <c r="S407" s="6" t="s">
        <v>2862</v>
      </c>
      <c r="T407" s="6" t="b">
        <f t="shared" si="6"/>
        <v>1</v>
      </c>
    </row>
    <row r="408" spans="1:20" s="6" customFormat="1" ht="91" x14ac:dyDescent="0.2">
      <c r="A408" s="3">
        <f>IF(E408="○",COUNTIF(E$2:E408,"○"),"")</f>
        <v>404</v>
      </c>
      <c r="B408" s="4" t="s">
        <v>281</v>
      </c>
      <c r="C408" s="5" t="s">
        <v>2344</v>
      </c>
      <c r="D408" s="5" t="s">
        <v>2345</v>
      </c>
      <c r="E408" s="17" t="s">
        <v>474</v>
      </c>
      <c r="F408" s="17">
        <v>440</v>
      </c>
      <c r="G408" s="17" t="s">
        <v>642</v>
      </c>
      <c r="H408" s="4">
        <v>45</v>
      </c>
      <c r="I408" s="18" t="s">
        <v>1305</v>
      </c>
      <c r="J408" s="18" t="s">
        <v>2069</v>
      </c>
      <c r="K408" s="22" t="s">
        <v>474</v>
      </c>
      <c r="L408" s="22" t="s">
        <v>474</v>
      </c>
      <c r="M408" s="29"/>
      <c r="N408" s="22" t="s">
        <v>474</v>
      </c>
      <c r="O408" s="16"/>
      <c r="P408" s="18"/>
      <c r="Q408" s="18"/>
      <c r="S408" s="6" t="s">
        <v>2863</v>
      </c>
      <c r="T408" s="6" t="b">
        <f t="shared" si="6"/>
        <v>1</v>
      </c>
    </row>
    <row r="409" spans="1:20" s="6" customFormat="1" ht="91" x14ac:dyDescent="0.2">
      <c r="A409" s="3">
        <f>IF(E409="○",COUNTIF(E$2:E409,"○"),"")</f>
        <v>405</v>
      </c>
      <c r="B409" s="4" t="s">
        <v>281</v>
      </c>
      <c r="C409" s="5" t="s">
        <v>2346</v>
      </c>
      <c r="D409" s="5" t="s">
        <v>2347</v>
      </c>
      <c r="E409" s="17" t="s">
        <v>474</v>
      </c>
      <c r="F409" s="17">
        <v>441</v>
      </c>
      <c r="G409" s="17" t="s">
        <v>642</v>
      </c>
      <c r="H409" s="4">
        <v>49</v>
      </c>
      <c r="I409" s="18" t="s">
        <v>1030</v>
      </c>
      <c r="J409" s="18" t="s">
        <v>2069</v>
      </c>
      <c r="K409" s="22" t="s">
        <v>474</v>
      </c>
      <c r="L409" s="22" t="s">
        <v>474</v>
      </c>
      <c r="M409" s="29"/>
      <c r="N409" s="22" t="s">
        <v>474</v>
      </c>
      <c r="O409" s="16"/>
      <c r="P409" s="18"/>
      <c r="Q409" s="18"/>
      <c r="S409" s="6" t="s">
        <v>2864</v>
      </c>
      <c r="T409" s="6" t="b">
        <f t="shared" si="6"/>
        <v>1</v>
      </c>
    </row>
    <row r="410" spans="1:20" s="6" customFormat="1" ht="39" x14ac:dyDescent="0.2">
      <c r="A410" s="3">
        <f>IF(E410="○",COUNTIF(E$2:E410,"○"),"")</f>
        <v>406</v>
      </c>
      <c r="B410" s="4" t="s">
        <v>237</v>
      </c>
      <c r="C410" s="5" t="s">
        <v>608</v>
      </c>
      <c r="D410" s="5" t="s">
        <v>706</v>
      </c>
      <c r="E410" s="17" t="s">
        <v>474</v>
      </c>
      <c r="F410" s="17">
        <v>442</v>
      </c>
      <c r="G410" s="17" t="s">
        <v>642</v>
      </c>
      <c r="H410" s="4">
        <v>50</v>
      </c>
      <c r="I410" s="18" t="s">
        <v>1254</v>
      </c>
      <c r="J410" s="18" t="s">
        <v>2068</v>
      </c>
      <c r="K410" s="22" t="s">
        <v>474</v>
      </c>
      <c r="L410" s="22" t="s">
        <v>474</v>
      </c>
      <c r="M410" s="29"/>
      <c r="N410" s="22" t="s">
        <v>474</v>
      </c>
      <c r="O410" s="16"/>
      <c r="P410" s="16"/>
      <c r="Q410" s="16"/>
      <c r="S410" s="6" t="s">
        <v>2865</v>
      </c>
      <c r="T410" s="6" t="b">
        <f t="shared" si="6"/>
        <v>1</v>
      </c>
    </row>
    <row r="411" spans="1:20" s="6" customFormat="1" ht="117" x14ac:dyDescent="0.2">
      <c r="A411" s="3">
        <f>IF(E411="○",COUNTIF(E$2:E411,"○"),"")</f>
        <v>407</v>
      </c>
      <c r="B411" s="4" t="s">
        <v>1199</v>
      </c>
      <c r="C411" s="5" t="s">
        <v>629</v>
      </c>
      <c r="D411" s="5" t="s">
        <v>2348</v>
      </c>
      <c r="E411" s="17" t="s">
        <v>474</v>
      </c>
      <c r="F411" s="17">
        <v>443</v>
      </c>
      <c r="G411" s="17"/>
      <c r="H411" s="4"/>
      <c r="I411" s="16" t="s">
        <v>2349</v>
      </c>
      <c r="J411" s="18" t="s">
        <v>2068</v>
      </c>
      <c r="K411" s="22" t="s">
        <v>474</v>
      </c>
      <c r="L411" s="22" t="s">
        <v>474</v>
      </c>
      <c r="M411" s="29"/>
      <c r="N411" s="22" t="s">
        <v>474</v>
      </c>
      <c r="O411" s="5"/>
      <c r="P411" s="5"/>
      <c r="Q411" s="5"/>
      <c r="S411" s="6" t="s">
        <v>2866</v>
      </c>
      <c r="T411" s="6" t="b">
        <f t="shared" si="6"/>
        <v>1</v>
      </c>
    </row>
    <row r="412" spans="1:20" s="6" customFormat="1" ht="117" x14ac:dyDescent="0.2">
      <c r="A412" s="3">
        <f>IF(E412="○",COUNTIF(E$2:E412,"○"),"")</f>
        <v>408</v>
      </c>
      <c r="B412" s="4" t="s">
        <v>1199</v>
      </c>
      <c r="C412" s="5" t="s">
        <v>630</v>
      </c>
      <c r="D412" s="5" t="s">
        <v>2350</v>
      </c>
      <c r="E412" s="17" t="s">
        <v>474</v>
      </c>
      <c r="F412" s="17">
        <v>444</v>
      </c>
      <c r="G412" s="17"/>
      <c r="H412" s="4"/>
      <c r="I412" s="16" t="s">
        <v>2351</v>
      </c>
      <c r="J412" s="18" t="s">
        <v>2068</v>
      </c>
      <c r="K412" s="22" t="s">
        <v>474</v>
      </c>
      <c r="L412" s="22" t="s">
        <v>474</v>
      </c>
      <c r="M412" s="29"/>
      <c r="N412" s="22" t="s">
        <v>474</v>
      </c>
      <c r="O412" s="5"/>
      <c r="P412" s="5"/>
      <c r="Q412" s="5"/>
      <c r="S412" s="6" t="s">
        <v>2867</v>
      </c>
      <c r="T412" s="6" t="b">
        <f t="shared" si="6"/>
        <v>1</v>
      </c>
    </row>
    <row r="413" spans="1:20" s="6" customFormat="1" ht="117" x14ac:dyDescent="0.2">
      <c r="A413" s="3">
        <f>IF(E413="○",COUNTIF(E$2:E413,"○"),"")</f>
        <v>409</v>
      </c>
      <c r="B413" s="4" t="s">
        <v>1199</v>
      </c>
      <c r="C413" s="5" t="s">
        <v>631</v>
      </c>
      <c r="D413" s="5" t="s">
        <v>2352</v>
      </c>
      <c r="E413" s="17" t="s">
        <v>474</v>
      </c>
      <c r="F413" s="17">
        <v>445</v>
      </c>
      <c r="G413" s="17"/>
      <c r="H413" s="4"/>
      <c r="I413" s="16" t="s">
        <v>2353</v>
      </c>
      <c r="J413" s="18" t="s">
        <v>2068</v>
      </c>
      <c r="K413" s="22" t="s">
        <v>474</v>
      </c>
      <c r="L413" s="22" t="s">
        <v>474</v>
      </c>
      <c r="M413" s="29"/>
      <c r="N413" s="22" t="s">
        <v>474</v>
      </c>
      <c r="O413" s="5"/>
      <c r="P413" s="5"/>
      <c r="Q413" s="5"/>
      <c r="S413" s="6" t="s">
        <v>2868</v>
      </c>
      <c r="T413" s="6" t="b">
        <f t="shared" si="6"/>
        <v>1</v>
      </c>
    </row>
    <row r="414" spans="1:20" s="6" customFormat="1" ht="117" x14ac:dyDescent="0.2">
      <c r="A414" s="78">
        <f>IF(E414="○",COUNTIF(E$2:E414,"○"),"")</f>
        <v>410</v>
      </c>
      <c r="B414" s="78" t="s">
        <v>1199</v>
      </c>
      <c r="C414" s="58" t="s">
        <v>2888</v>
      </c>
      <c r="D414" s="58" t="s">
        <v>2493</v>
      </c>
      <c r="E414" s="59" t="s">
        <v>474</v>
      </c>
      <c r="F414" s="59">
        <v>445</v>
      </c>
      <c r="G414" s="59"/>
      <c r="H414" s="56"/>
      <c r="I414" s="76" t="s">
        <v>2494</v>
      </c>
      <c r="J414" s="74" t="s">
        <v>2068</v>
      </c>
      <c r="K414" s="77" t="s">
        <v>474</v>
      </c>
      <c r="L414" s="77" t="s">
        <v>474</v>
      </c>
      <c r="M414" s="79"/>
      <c r="N414" s="77" t="s">
        <v>474</v>
      </c>
      <c r="O414" s="58"/>
      <c r="P414" s="58" t="s">
        <v>2495</v>
      </c>
      <c r="Q414" s="58" t="s">
        <v>2526</v>
      </c>
      <c r="S414" s="6" t="s">
        <v>2869</v>
      </c>
      <c r="T414" s="6" t="b">
        <f t="shared" si="6"/>
        <v>1</v>
      </c>
    </row>
    <row r="415" spans="1:20" s="6" customFormat="1" ht="91" x14ac:dyDescent="0.2">
      <c r="A415" s="3">
        <f>IF(E415="○",COUNTIF(E$2:E415,"○"),"")</f>
        <v>411</v>
      </c>
      <c r="B415" s="4" t="s">
        <v>1204</v>
      </c>
      <c r="C415" s="5" t="s">
        <v>604</v>
      </c>
      <c r="D415" s="5" t="s">
        <v>591</v>
      </c>
      <c r="E415" s="17" t="s">
        <v>474</v>
      </c>
      <c r="F415" s="17">
        <v>446</v>
      </c>
      <c r="G415" s="17"/>
      <c r="H415" s="4"/>
      <c r="I415" s="16" t="s">
        <v>2354</v>
      </c>
      <c r="J415" s="18" t="s">
        <v>2069</v>
      </c>
      <c r="K415" s="22" t="s">
        <v>474</v>
      </c>
      <c r="L415" s="22" t="s">
        <v>474</v>
      </c>
      <c r="M415" s="29"/>
      <c r="N415" s="22" t="s">
        <v>474</v>
      </c>
      <c r="O415" s="5"/>
      <c r="P415" s="5"/>
      <c r="Q415" s="5"/>
      <c r="S415" s="6" t="s">
        <v>2870</v>
      </c>
      <c r="T415" s="6" t="b">
        <f t="shared" si="6"/>
        <v>1</v>
      </c>
    </row>
    <row r="416" spans="1:20" s="6" customFormat="1" ht="104" x14ac:dyDescent="0.2">
      <c r="A416" s="3">
        <f>IF(E416="○",COUNTIF(E$2:E416,"○"),"")</f>
        <v>412</v>
      </c>
      <c r="B416" s="4" t="s">
        <v>1204</v>
      </c>
      <c r="C416" s="5" t="s">
        <v>602</v>
      </c>
      <c r="D416" s="5" t="s">
        <v>592</v>
      </c>
      <c r="E416" s="17" t="s">
        <v>474</v>
      </c>
      <c r="F416" s="17">
        <v>447</v>
      </c>
      <c r="G416" s="17"/>
      <c r="H416" s="4"/>
      <c r="I416" s="16" t="s">
        <v>2355</v>
      </c>
      <c r="J416" s="18" t="s">
        <v>2069</v>
      </c>
      <c r="K416" s="22" t="s">
        <v>474</v>
      </c>
      <c r="L416" s="22" t="s">
        <v>474</v>
      </c>
      <c r="M416" s="29"/>
      <c r="N416" s="22" t="s">
        <v>474</v>
      </c>
      <c r="O416" s="5"/>
      <c r="P416" s="5"/>
      <c r="Q416" s="5"/>
      <c r="S416" s="6" t="s">
        <v>2871</v>
      </c>
      <c r="T416" s="6" t="b">
        <f t="shared" si="6"/>
        <v>1</v>
      </c>
    </row>
    <row r="417" spans="1:20" s="6" customFormat="1" ht="187.5" customHeight="1" x14ac:dyDescent="0.2">
      <c r="A417" s="78">
        <f>IF(E417="○",COUNTIF(E$2:E417,"○"),"")</f>
        <v>413</v>
      </c>
      <c r="B417" s="78" t="s">
        <v>1204</v>
      </c>
      <c r="C417" s="58" t="s">
        <v>2472</v>
      </c>
      <c r="D417" s="58" t="s">
        <v>2473</v>
      </c>
      <c r="E417" s="59" t="s">
        <v>474</v>
      </c>
      <c r="F417" s="59">
        <v>447</v>
      </c>
      <c r="G417" s="59"/>
      <c r="H417" s="56"/>
      <c r="I417" s="76" t="s">
        <v>2529</v>
      </c>
      <c r="J417" s="74" t="s">
        <v>2069</v>
      </c>
      <c r="K417" s="77" t="s">
        <v>474</v>
      </c>
      <c r="L417" s="77" t="s">
        <v>474</v>
      </c>
      <c r="M417" s="79"/>
      <c r="N417" s="77" t="s">
        <v>474</v>
      </c>
      <c r="O417" s="57" t="s">
        <v>2530</v>
      </c>
      <c r="P417" s="58" t="s">
        <v>2476</v>
      </c>
      <c r="Q417" s="58" t="s">
        <v>2535</v>
      </c>
      <c r="S417" s="6" t="s">
        <v>2872</v>
      </c>
      <c r="T417" s="6" t="b">
        <f t="shared" si="6"/>
        <v>1</v>
      </c>
    </row>
    <row r="418" spans="1:20" s="6" customFormat="1" ht="169" x14ac:dyDescent="0.2">
      <c r="A418" s="78">
        <f>IF(E418="○",COUNTIF(E$2:E418,"○"),"")</f>
        <v>414</v>
      </c>
      <c r="B418" s="78" t="s">
        <v>1204</v>
      </c>
      <c r="C418" s="58" t="s">
        <v>2474</v>
      </c>
      <c r="D418" s="58" t="s">
        <v>2475</v>
      </c>
      <c r="E418" s="59" t="s">
        <v>474</v>
      </c>
      <c r="F418" s="59">
        <v>447</v>
      </c>
      <c r="G418" s="59"/>
      <c r="H418" s="56"/>
      <c r="I418" s="76" t="s">
        <v>2521</v>
      </c>
      <c r="J418" s="74" t="s">
        <v>2069</v>
      </c>
      <c r="K418" s="77" t="s">
        <v>474</v>
      </c>
      <c r="L418" s="77" t="s">
        <v>474</v>
      </c>
      <c r="M418" s="79"/>
      <c r="N418" s="77" t="s">
        <v>474</v>
      </c>
      <c r="O418" s="58"/>
      <c r="P418" s="58" t="s">
        <v>2523</v>
      </c>
      <c r="Q418" s="58" t="s">
        <v>2539</v>
      </c>
      <c r="S418" s="6" t="s">
        <v>2873</v>
      </c>
      <c r="T418" s="6" t="b">
        <f t="shared" si="6"/>
        <v>1</v>
      </c>
    </row>
    <row r="419" spans="1:20" s="6" customFormat="1" ht="194.25" customHeight="1" x14ac:dyDescent="0.2">
      <c r="A419" s="78">
        <f>IF(E419="○",COUNTIF(E$2:E419,"○"),"")</f>
        <v>415</v>
      </c>
      <c r="B419" s="78" t="s">
        <v>1204</v>
      </c>
      <c r="C419" s="58" t="s">
        <v>2478</v>
      </c>
      <c r="D419" s="58" t="s">
        <v>2477</v>
      </c>
      <c r="E419" s="59" t="s">
        <v>474</v>
      </c>
      <c r="F419" s="59">
        <v>447</v>
      </c>
      <c r="G419" s="59"/>
      <c r="H419" s="56"/>
      <c r="I419" s="76" t="s">
        <v>2522</v>
      </c>
      <c r="J419" s="74" t="s">
        <v>2069</v>
      </c>
      <c r="K419" s="77" t="s">
        <v>474</v>
      </c>
      <c r="L419" s="77" t="s">
        <v>474</v>
      </c>
      <c r="M419" s="79"/>
      <c r="N419" s="77" t="s">
        <v>474</v>
      </c>
      <c r="O419" s="57" t="s">
        <v>2536</v>
      </c>
      <c r="P419" s="58" t="s">
        <v>2479</v>
      </c>
      <c r="Q419" s="58" t="s">
        <v>2537</v>
      </c>
      <c r="S419" s="6" t="s">
        <v>2874</v>
      </c>
      <c r="T419" s="6" t="b">
        <f t="shared" si="6"/>
        <v>1</v>
      </c>
    </row>
    <row r="420" spans="1:20" s="6" customFormat="1" ht="234" x14ac:dyDescent="0.2">
      <c r="A420" s="78">
        <f>IF(E420="○",COUNTIF(E$2:E420,"○"),"")</f>
        <v>416</v>
      </c>
      <c r="B420" s="78" t="s">
        <v>1204</v>
      </c>
      <c r="C420" s="58" t="s">
        <v>2482</v>
      </c>
      <c r="D420" s="58" t="s">
        <v>2483</v>
      </c>
      <c r="E420" s="59" t="s">
        <v>474</v>
      </c>
      <c r="F420" s="59">
        <v>447</v>
      </c>
      <c r="G420" s="59"/>
      <c r="H420" s="56"/>
      <c r="I420" s="76" t="s">
        <v>2484</v>
      </c>
      <c r="J420" s="74" t="s">
        <v>2069</v>
      </c>
      <c r="K420" s="77" t="s">
        <v>474</v>
      </c>
      <c r="L420" s="77" t="s">
        <v>474</v>
      </c>
      <c r="M420" s="79"/>
      <c r="N420" s="77" t="s">
        <v>474</v>
      </c>
      <c r="O420" s="58"/>
      <c r="P420" s="58" t="s">
        <v>2485</v>
      </c>
      <c r="Q420" s="58" t="s">
        <v>2538</v>
      </c>
      <c r="S420" s="6" t="s">
        <v>2875</v>
      </c>
      <c r="T420" s="6" t="b">
        <f t="shared" si="6"/>
        <v>1</v>
      </c>
    </row>
    <row r="421" spans="1:20" s="6" customFormat="1" ht="80.25" customHeight="1" x14ac:dyDescent="0.2">
      <c r="A421" s="3">
        <f>IF(E421="○",COUNTIF(E$2:E421,"○"),"")</f>
        <v>417</v>
      </c>
      <c r="B421" s="4" t="s">
        <v>237</v>
      </c>
      <c r="C421" s="5" t="s">
        <v>918</v>
      </c>
      <c r="D421" s="5" t="s">
        <v>714</v>
      </c>
      <c r="E421" s="17" t="s">
        <v>474</v>
      </c>
      <c r="F421" s="17">
        <v>448</v>
      </c>
      <c r="G421" s="17" t="s">
        <v>474</v>
      </c>
      <c r="H421" s="4">
        <v>53</v>
      </c>
      <c r="I421" s="18" t="s">
        <v>715</v>
      </c>
      <c r="J421" s="18" t="s">
        <v>2068</v>
      </c>
      <c r="K421" s="22" t="s">
        <v>474</v>
      </c>
      <c r="L421" s="22" t="s">
        <v>474</v>
      </c>
      <c r="M421" s="29"/>
      <c r="N421" s="22" t="s">
        <v>474</v>
      </c>
      <c r="O421" s="16"/>
      <c r="P421" s="16"/>
      <c r="Q421" s="16"/>
      <c r="S421" s="6" t="s">
        <v>2876</v>
      </c>
      <c r="T421" s="6" t="b">
        <f t="shared" si="6"/>
        <v>1</v>
      </c>
    </row>
    <row r="422" spans="1:20" s="6" customFormat="1" ht="75" customHeight="1" x14ac:dyDescent="0.2">
      <c r="A422" s="3">
        <f>IF(E422="○",COUNTIF(E$2:E422,"○"),"")</f>
        <v>418</v>
      </c>
      <c r="B422" s="4" t="s">
        <v>893</v>
      </c>
      <c r="C422" s="5" t="s">
        <v>1088</v>
      </c>
      <c r="D422" s="5" t="s">
        <v>707</v>
      </c>
      <c r="E422" s="17" t="s">
        <v>474</v>
      </c>
      <c r="F422" s="17">
        <v>449</v>
      </c>
      <c r="G422" s="17" t="s">
        <v>474</v>
      </c>
      <c r="H422" s="4">
        <v>54</v>
      </c>
      <c r="I422" s="18" t="s">
        <v>710</v>
      </c>
      <c r="J422" s="18" t="s">
        <v>2068</v>
      </c>
      <c r="K422" s="22" t="s">
        <v>642</v>
      </c>
      <c r="L422" s="22" t="s">
        <v>642</v>
      </c>
      <c r="M422" s="29"/>
      <c r="N422" s="22" t="s">
        <v>642</v>
      </c>
      <c r="O422" s="16"/>
      <c r="P422" s="16"/>
      <c r="Q422" s="16"/>
      <c r="S422" s="6" t="s">
        <v>2877</v>
      </c>
      <c r="T422" s="6" t="b">
        <f t="shared" si="6"/>
        <v>1</v>
      </c>
    </row>
    <row r="423" spans="1:20" s="6" customFormat="1" ht="54" customHeight="1" x14ac:dyDescent="0.2">
      <c r="A423" s="3">
        <f>IF(E423="○",COUNTIF(E$2:E423,"○"),"")</f>
        <v>419</v>
      </c>
      <c r="B423" s="4" t="s">
        <v>893</v>
      </c>
      <c r="C423" s="5" t="s">
        <v>903</v>
      </c>
      <c r="D423" s="5" t="s">
        <v>763</v>
      </c>
      <c r="E423" s="17" t="s">
        <v>474</v>
      </c>
      <c r="F423" s="17">
        <v>450</v>
      </c>
      <c r="G423" s="17" t="s">
        <v>474</v>
      </c>
      <c r="H423" s="4">
        <v>55</v>
      </c>
      <c r="I423" s="18" t="s">
        <v>876</v>
      </c>
      <c r="J423" s="18" t="s">
        <v>2068</v>
      </c>
      <c r="K423" s="22" t="s">
        <v>642</v>
      </c>
      <c r="L423" s="22" t="s">
        <v>642</v>
      </c>
      <c r="M423" s="29"/>
      <c r="N423" s="22" t="s">
        <v>642</v>
      </c>
      <c r="O423" s="16" t="s">
        <v>768</v>
      </c>
      <c r="P423" s="16"/>
      <c r="Q423" s="16"/>
      <c r="S423" s="6" t="s">
        <v>2878</v>
      </c>
      <c r="T423" s="6" t="b">
        <f t="shared" si="6"/>
        <v>1</v>
      </c>
    </row>
    <row r="424" spans="1:20" s="6" customFormat="1" ht="52" x14ac:dyDescent="0.2">
      <c r="A424" s="3">
        <f>IF(E424="○",COUNTIF(E$2:E424,"○"),"")</f>
        <v>420</v>
      </c>
      <c r="B424" s="4" t="s">
        <v>893</v>
      </c>
      <c r="C424" s="5" t="s">
        <v>1258</v>
      </c>
      <c r="D424" s="5" t="s">
        <v>970</v>
      </c>
      <c r="E424" s="17" t="s">
        <v>474</v>
      </c>
      <c r="F424" s="17">
        <v>218</v>
      </c>
      <c r="G424" s="17"/>
      <c r="H424" s="4"/>
      <c r="I424" s="16" t="s">
        <v>779</v>
      </c>
      <c r="J424" s="18" t="s">
        <v>2067</v>
      </c>
      <c r="K424" s="22" t="s">
        <v>474</v>
      </c>
      <c r="L424" s="22" t="s">
        <v>474</v>
      </c>
      <c r="M424" s="22"/>
      <c r="N424" s="22" t="s">
        <v>474</v>
      </c>
      <c r="O424" s="18"/>
      <c r="P424" s="25"/>
      <c r="Q424" s="25"/>
      <c r="S424" s="6" t="s">
        <v>2879</v>
      </c>
      <c r="T424" s="6" t="b">
        <f t="shared" si="6"/>
        <v>1</v>
      </c>
    </row>
    <row r="425" spans="1:20" s="6" customFormat="1" ht="52" x14ac:dyDescent="0.2">
      <c r="A425" s="3">
        <f>IF(E425="○",COUNTIF(E$2:E425,"○"),"")</f>
        <v>421</v>
      </c>
      <c r="B425" s="4" t="s">
        <v>893</v>
      </c>
      <c r="C425" s="5" t="s">
        <v>1259</v>
      </c>
      <c r="D425" s="5" t="s">
        <v>971</v>
      </c>
      <c r="E425" s="17" t="s">
        <v>474</v>
      </c>
      <c r="F425" s="17">
        <v>219</v>
      </c>
      <c r="G425" s="17"/>
      <c r="H425" s="4"/>
      <c r="I425" s="16" t="s">
        <v>780</v>
      </c>
      <c r="J425" s="18" t="s">
        <v>2067</v>
      </c>
      <c r="K425" s="22" t="s">
        <v>474</v>
      </c>
      <c r="L425" s="22" t="s">
        <v>474</v>
      </c>
      <c r="M425" s="22"/>
      <c r="N425" s="22" t="s">
        <v>474</v>
      </c>
      <c r="O425" s="18"/>
      <c r="P425" s="25"/>
      <c r="Q425" s="25"/>
      <c r="S425" s="6" t="s">
        <v>2880</v>
      </c>
      <c r="T425" s="6" t="b">
        <f t="shared" si="6"/>
        <v>1</v>
      </c>
    </row>
    <row r="426" spans="1:20" s="6" customFormat="1" ht="52" x14ac:dyDescent="0.2">
      <c r="A426" s="3">
        <f>IF(E426="○",COUNTIF(E$2:E426,"○"),"")</f>
        <v>422</v>
      </c>
      <c r="B426" s="4" t="s">
        <v>893</v>
      </c>
      <c r="C426" s="5" t="s">
        <v>764</v>
      </c>
      <c r="D426" s="5" t="s">
        <v>765</v>
      </c>
      <c r="E426" s="17" t="s">
        <v>474</v>
      </c>
      <c r="F426" s="17">
        <v>450</v>
      </c>
      <c r="G426" s="17" t="s">
        <v>474</v>
      </c>
      <c r="H426" s="4">
        <v>55</v>
      </c>
      <c r="I426" s="18" t="s">
        <v>877</v>
      </c>
      <c r="J426" s="18" t="s">
        <v>2068</v>
      </c>
      <c r="K426" s="22" t="s">
        <v>642</v>
      </c>
      <c r="L426" s="22" t="s">
        <v>642</v>
      </c>
      <c r="M426" s="29"/>
      <c r="N426" s="22" t="s">
        <v>642</v>
      </c>
      <c r="O426" s="16"/>
      <c r="P426" s="16"/>
      <c r="Q426" s="16"/>
      <c r="S426" s="6" t="s">
        <v>764</v>
      </c>
      <c r="T426" s="6" t="b">
        <f t="shared" si="6"/>
        <v>1</v>
      </c>
    </row>
    <row r="427" spans="1:20" s="6" customFormat="1" ht="26" x14ac:dyDescent="0.2">
      <c r="A427" s="3">
        <f>IF(E427="○",COUNTIF(E$2:E427,"○"),"")</f>
        <v>423</v>
      </c>
      <c r="B427" s="4" t="s">
        <v>893</v>
      </c>
      <c r="C427" s="5" t="s">
        <v>766</v>
      </c>
      <c r="D427" s="5" t="s">
        <v>708</v>
      </c>
      <c r="E427" s="17" t="s">
        <v>474</v>
      </c>
      <c r="F427" s="17">
        <v>451</v>
      </c>
      <c r="G427" s="17" t="s">
        <v>474</v>
      </c>
      <c r="H427" s="4">
        <v>56</v>
      </c>
      <c r="I427" s="18" t="s">
        <v>711</v>
      </c>
      <c r="J427" s="18" t="s">
        <v>2068</v>
      </c>
      <c r="K427" s="22" t="s">
        <v>642</v>
      </c>
      <c r="L427" s="22" t="s">
        <v>642</v>
      </c>
      <c r="M427" s="29"/>
      <c r="N427" s="22" t="s">
        <v>642</v>
      </c>
      <c r="O427" s="16"/>
      <c r="P427" s="16"/>
      <c r="Q427" s="16"/>
      <c r="S427" s="6" t="s">
        <v>766</v>
      </c>
      <c r="T427" s="6" t="b">
        <f t="shared" si="6"/>
        <v>1</v>
      </c>
    </row>
    <row r="428" spans="1:20" s="6" customFormat="1" ht="39" x14ac:dyDescent="0.2">
      <c r="A428" s="3">
        <f>IF(E428="○",COUNTIF(E$2:E428,"○"),"")</f>
        <v>424</v>
      </c>
      <c r="B428" s="4" t="s">
        <v>893</v>
      </c>
      <c r="C428" s="5" t="s">
        <v>770</v>
      </c>
      <c r="D428" s="5" t="s">
        <v>771</v>
      </c>
      <c r="E428" s="17" t="s">
        <v>474</v>
      </c>
      <c r="F428" s="17">
        <v>451</v>
      </c>
      <c r="G428" s="17"/>
      <c r="H428" s="4"/>
      <c r="I428" s="18" t="s">
        <v>772</v>
      </c>
      <c r="J428" s="18" t="s">
        <v>2068</v>
      </c>
      <c r="K428" s="22" t="s">
        <v>642</v>
      </c>
      <c r="L428" s="22" t="s">
        <v>642</v>
      </c>
      <c r="M428" s="29"/>
      <c r="N428" s="22" t="s">
        <v>642</v>
      </c>
      <c r="O428" s="16"/>
      <c r="P428" s="16"/>
      <c r="Q428" s="16"/>
      <c r="S428" s="6" t="s">
        <v>2881</v>
      </c>
      <c r="T428" s="6" t="b">
        <f t="shared" si="6"/>
        <v>1</v>
      </c>
    </row>
    <row r="429" spans="1:20" s="6" customFormat="1" ht="39" x14ac:dyDescent="0.2">
      <c r="A429" s="3">
        <f>IF(E429="○",COUNTIF(E$2:E429,"○"),"")</f>
        <v>425</v>
      </c>
      <c r="B429" s="4" t="s">
        <v>894</v>
      </c>
      <c r="C429" s="5" t="s">
        <v>767</v>
      </c>
      <c r="D429" s="5" t="s">
        <v>709</v>
      </c>
      <c r="E429" s="17" t="s">
        <v>474</v>
      </c>
      <c r="F429" s="17">
        <v>452</v>
      </c>
      <c r="G429" s="17" t="s">
        <v>474</v>
      </c>
      <c r="H429" s="4">
        <v>57</v>
      </c>
      <c r="I429" s="18" t="s">
        <v>773</v>
      </c>
      <c r="J429" s="18" t="s">
        <v>2068</v>
      </c>
      <c r="K429" s="22" t="s">
        <v>642</v>
      </c>
      <c r="L429" s="22" t="s">
        <v>642</v>
      </c>
      <c r="M429" s="29"/>
      <c r="N429" s="22" t="s">
        <v>642</v>
      </c>
      <c r="O429" s="16"/>
      <c r="P429" s="16"/>
      <c r="Q429" s="16"/>
      <c r="S429" s="6" t="s">
        <v>767</v>
      </c>
      <c r="T429" s="6" t="b">
        <f t="shared" si="6"/>
        <v>1</v>
      </c>
    </row>
    <row r="430" spans="1:20" s="6" customFormat="1" ht="39" customHeight="1" x14ac:dyDescent="0.2">
      <c r="A430" s="3">
        <f>IF(E430="○",COUNTIF(E$2:E430,"○"),"")</f>
        <v>426</v>
      </c>
      <c r="B430" s="3" t="s">
        <v>2362</v>
      </c>
      <c r="C430" s="5" t="s">
        <v>2378</v>
      </c>
      <c r="D430" s="5" t="s">
        <v>2359</v>
      </c>
      <c r="E430" s="17" t="s">
        <v>474</v>
      </c>
      <c r="F430" s="17">
        <v>452</v>
      </c>
      <c r="G430" s="17"/>
      <c r="H430" s="3">
        <v>57</v>
      </c>
      <c r="I430" s="18" t="s">
        <v>2363</v>
      </c>
      <c r="J430" s="18" t="s">
        <v>2361</v>
      </c>
      <c r="K430" s="22" t="s">
        <v>642</v>
      </c>
      <c r="L430" s="22"/>
      <c r="M430" s="29"/>
      <c r="N430" s="22"/>
      <c r="O430" s="16" t="s">
        <v>2470</v>
      </c>
      <c r="P430" s="26"/>
      <c r="Q430" s="26"/>
      <c r="S430" s="6" t="s">
        <v>2882</v>
      </c>
      <c r="T430" s="6" t="b">
        <f t="shared" si="6"/>
        <v>1</v>
      </c>
    </row>
    <row r="431" spans="1:20" s="6" customFormat="1" ht="39" customHeight="1" x14ac:dyDescent="0.2">
      <c r="A431" s="3">
        <f>IF(E431="○",COUNTIF(E$2:E431,"○"),"")</f>
        <v>427</v>
      </c>
      <c r="B431" s="3" t="s">
        <v>2362</v>
      </c>
      <c r="C431" s="5" t="s">
        <v>2379</v>
      </c>
      <c r="D431" s="5" t="s">
        <v>2360</v>
      </c>
      <c r="E431" s="17" t="s">
        <v>474</v>
      </c>
      <c r="F431" s="17">
        <v>452</v>
      </c>
      <c r="G431" s="17"/>
      <c r="H431" s="3">
        <v>57</v>
      </c>
      <c r="I431" s="18" t="s">
        <v>2364</v>
      </c>
      <c r="J431" s="18" t="s">
        <v>2361</v>
      </c>
      <c r="K431" s="22" t="s">
        <v>642</v>
      </c>
      <c r="L431" s="22"/>
      <c r="M431" s="29"/>
      <c r="N431" s="22"/>
      <c r="O431" s="16" t="s">
        <v>2470</v>
      </c>
      <c r="P431" s="26"/>
      <c r="Q431" s="26"/>
      <c r="S431" s="6" t="s">
        <v>2883</v>
      </c>
      <c r="T431" s="6" t="b">
        <f t="shared" si="6"/>
        <v>1</v>
      </c>
    </row>
    <row r="432" spans="1:20" s="6" customFormat="1" ht="104" x14ac:dyDescent="0.2">
      <c r="A432" s="78">
        <f>IF(E432="○",COUNTIF(E$2:E432,"○"),"")</f>
        <v>428</v>
      </c>
      <c r="B432" s="78" t="s">
        <v>2496</v>
      </c>
      <c r="C432" s="58" t="s">
        <v>2497</v>
      </c>
      <c r="D432" s="58" t="s">
        <v>2498</v>
      </c>
      <c r="E432" s="59" t="s">
        <v>474</v>
      </c>
      <c r="F432" s="59">
        <v>452</v>
      </c>
      <c r="G432" s="59"/>
      <c r="H432" s="56">
        <v>57</v>
      </c>
      <c r="I432" s="74" t="s">
        <v>2501</v>
      </c>
      <c r="J432" s="74" t="s">
        <v>2503</v>
      </c>
      <c r="K432" s="77" t="s">
        <v>474</v>
      </c>
      <c r="L432" s="77" t="s">
        <v>474</v>
      </c>
      <c r="M432" s="79"/>
      <c r="N432" s="77" t="s">
        <v>474</v>
      </c>
      <c r="O432" s="76"/>
      <c r="P432" s="76" t="s">
        <v>2502</v>
      </c>
      <c r="Q432" s="76" t="s">
        <v>2528</v>
      </c>
      <c r="S432" s="6" t="s">
        <v>2884</v>
      </c>
      <c r="T432" s="6" t="b">
        <f t="shared" si="6"/>
        <v>1</v>
      </c>
    </row>
  </sheetData>
  <autoFilter ref="A4:T432" xr:uid="{00000000-0009-0000-0000-000005000000}"/>
  <mergeCells count="15">
    <mergeCell ref="Q3:Q4"/>
    <mergeCell ref="G3:H3"/>
    <mergeCell ref="A3:A4"/>
    <mergeCell ref="B3:B4"/>
    <mergeCell ref="C3:C4"/>
    <mergeCell ref="D3:D4"/>
    <mergeCell ref="E3:F3"/>
    <mergeCell ref="O3:O4"/>
    <mergeCell ref="P3:P4"/>
    <mergeCell ref="I3:I4"/>
    <mergeCell ref="J3:J4"/>
    <mergeCell ref="K3:K4"/>
    <mergeCell ref="L3:L4"/>
    <mergeCell ref="M3:M4"/>
    <mergeCell ref="N3:N4"/>
  </mergeCells>
  <phoneticPr fontId="5"/>
  <conditionalFormatting sqref="A421:A432">
    <cfRule type="expression" dxfId="116" priority="32">
      <formula>$E421&lt;&gt;"○"</formula>
    </cfRule>
  </conditionalFormatting>
  <conditionalFormatting sqref="A5:P7 A8:A153 B128:F153 G153:H153 G156:H156 B156:F157 A156:A389 G157:P157 G158:H158 J158:P158 B158:E159 F158:F175 G159:P159 J160:P171 C160:E175 G160:I175 B160:B176 J172:O172 J173:P175 E176:H176 J176:O179 P176:P192 G177:H179 B177:F208 G180:O192 G193:P208 G225:N225 B225:F255 O225:P255 G226:H226 J226:N226 G227:N255 F272:P275 B272:E301 O276:P294 F276:N296 O295:O296 F297:O301 G303:P305 F303:F310 B303:E315 G306:O310 P306:P312 F311:O311 O312 F312:N315 O313:P315 B316:P317 G318:H318 J318:N318 B318:F347 O318:P347 G319:N347 B421:P423 B424:H425 J424:P425">
    <cfRule type="expression" dxfId="115" priority="61">
      <formula>$E5&lt;&gt;"○"</formula>
    </cfRule>
  </conditionalFormatting>
  <conditionalFormatting sqref="A390:P420">
    <cfRule type="expression" dxfId="114" priority="22">
      <formula>$E390&lt;&gt;"○"</formula>
    </cfRule>
  </conditionalFormatting>
  <conditionalFormatting sqref="B302:O302">
    <cfRule type="expression" dxfId="113" priority="50">
      <formula>$E302&lt;&gt;"○"</formula>
    </cfRule>
  </conditionalFormatting>
  <conditionalFormatting sqref="B8:P127">
    <cfRule type="expression" dxfId="112" priority="55">
      <formula>$E8&lt;&gt;"○"</formula>
    </cfRule>
  </conditionalFormatting>
  <conditionalFormatting sqref="B209:P224">
    <cfRule type="expression" dxfId="111" priority="42">
      <formula>$E209&lt;&gt;"○"</formula>
    </cfRule>
  </conditionalFormatting>
  <conditionalFormatting sqref="B256:P271">
    <cfRule type="expression" dxfId="110" priority="44">
      <formula>$E256&lt;&gt;"○"</formula>
    </cfRule>
  </conditionalFormatting>
  <conditionalFormatting sqref="B348:P389">
    <cfRule type="expression" dxfId="109" priority="47">
      <formula>$E348&lt;&gt;"○"</formula>
    </cfRule>
  </conditionalFormatting>
  <conditionalFormatting sqref="B426:P432">
    <cfRule type="expression" dxfId="108" priority="30">
      <formula>$E426&lt;&gt;"○"</formula>
    </cfRule>
  </conditionalFormatting>
  <conditionalFormatting sqref="C176">
    <cfRule type="duplicateValues" dxfId="107" priority="57"/>
    <cfRule type="duplicateValues" dxfId="106" priority="58"/>
  </conditionalFormatting>
  <conditionalFormatting sqref="C176:D176 I158 I179 I226 I318">
    <cfRule type="expression" dxfId="105" priority="60" stopIfTrue="1">
      <formula>$E158&lt;&gt;"○"</formula>
    </cfRule>
  </conditionalFormatting>
  <conditionalFormatting sqref="D176">
    <cfRule type="duplicateValues" dxfId="104" priority="59"/>
  </conditionalFormatting>
  <conditionalFormatting sqref="G128:P152">
    <cfRule type="expression" dxfId="103" priority="43">
      <formula>$E128&lt;&gt;"○"</formula>
    </cfRule>
  </conditionalFormatting>
  <conditionalFormatting sqref="I153:I156">
    <cfRule type="expression" dxfId="102" priority="34" stopIfTrue="1">
      <formula>$E153&lt;&gt;"○"</formula>
    </cfRule>
  </conditionalFormatting>
  <conditionalFormatting sqref="J153:P156 A154:H155">
    <cfRule type="expression" dxfId="101" priority="35">
      <formula>$E153&lt;&gt;"○"</formula>
    </cfRule>
  </conditionalFormatting>
  <conditionalFormatting sqref="P295:P302">
    <cfRule type="expression" dxfId="100" priority="49">
      <formula>$E295&lt;&gt;"○"</formula>
    </cfRule>
  </conditionalFormatting>
  <conditionalFormatting sqref="Q5:Q171">
    <cfRule type="expression" dxfId="99" priority="8">
      <formula>$E5&lt;&gt;"○"</formula>
    </cfRule>
  </conditionalFormatting>
  <conditionalFormatting sqref="Q173:Q432">
    <cfRule type="expression" dxfId="98" priority="1">
      <formula>$E173&lt;&gt;"○"</formula>
    </cfRule>
  </conditionalFormatting>
  <pageMargins left="0.23622047244094491" right="0.23622047244094491" top="0.35433070866141736" bottom="0.47244094488188981" header="0.31496062992125984" footer="0.31496062992125984"/>
  <pageSetup paperSize="9" scale="50" fitToHeight="0" orientation="landscape" r:id="rId1"/>
  <headerFooter>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1" tint="0.499984740745262"/>
    <pageSetUpPr fitToPage="1"/>
  </sheetPr>
  <dimension ref="A1:P425"/>
  <sheetViews>
    <sheetView view="pageBreakPreview" zoomScale="85" zoomScaleNormal="70" zoomScaleSheetLayoutView="85" workbookViewId="0">
      <pane ySplit="4" topLeftCell="A146" activePane="bottomLeft" state="frozen"/>
      <selection activeCell="B65" sqref="B65"/>
      <selection pane="bottomLeft" activeCell="B65" sqref="B65"/>
    </sheetView>
  </sheetViews>
  <sheetFormatPr defaultColWidth="9" defaultRowHeight="13" x14ac:dyDescent="0.2"/>
  <cols>
    <col min="1" max="1" width="5.81640625" customWidth="1"/>
    <col min="2" max="2" width="15.36328125" customWidth="1"/>
    <col min="3" max="3" width="22.6328125" style="6" customWidth="1"/>
    <col min="4" max="4" width="41" bestFit="1" customWidth="1"/>
    <col min="5" max="6" width="11.81640625" hidden="1" customWidth="1"/>
    <col min="7" max="7" width="12.81640625" customWidth="1"/>
    <col min="8" max="8" width="11.81640625" hidden="1" customWidth="1"/>
    <col min="9" max="9" width="48.6328125" customWidth="1"/>
    <col min="10" max="10" width="23.6328125" style="23" customWidth="1"/>
    <col min="11" max="11" width="7.6328125" style="28" customWidth="1"/>
    <col min="12" max="12" width="10.6328125" style="28" customWidth="1"/>
    <col min="13" max="14" width="7.6328125" style="28" customWidth="1"/>
    <col min="15" max="15" width="23.6328125" style="23" customWidth="1"/>
    <col min="16" max="16" width="39.36328125" customWidth="1"/>
  </cols>
  <sheetData>
    <row r="1" spans="1:16" x14ac:dyDescent="0.2">
      <c r="B1" s="41"/>
      <c r="C1" s="41"/>
      <c r="D1" s="41"/>
      <c r="G1" s="41"/>
      <c r="J1" s="30"/>
      <c r="K1" s="27"/>
      <c r="L1" s="27"/>
      <c r="M1" s="27"/>
      <c r="N1" s="27"/>
      <c r="O1" s="30" t="s">
        <v>2357</v>
      </c>
      <c r="P1" s="10" t="s">
        <v>2356</v>
      </c>
    </row>
    <row r="2" spans="1:16" ht="16.5" x14ac:dyDescent="0.2">
      <c r="A2" s="8" t="s">
        <v>860</v>
      </c>
      <c r="B2" s="8"/>
    </row>
    <row r="3" spans="1:16" ht="17.25" customHeight="1" x14ac:dyDescent="0.2">
      <c r="A3" s="105" t="s">
        <v>669</v>
      </c>
      <c r="B3" s="105" t="s">
        <v>450</v>
      </c>
      <c r="C3" s="105" t="s">
        <v>451</v>
      </c>
      <c r="D3" s="105" t="s">
        <v>452</v>
      </c>
      <c r="E3" s="106" t="s">
        <v>885</v>
      </c>
      <c r="F3" s="106"/>
      <c r="G3" s="103" t="s">
        <v>886</v>
      </c>
      <c r="H3" s="104"/>
      <c r="I3" s="105" t="s">
        <v>668</v>
      </c>
      <c r="J3" s="107" t="s">
        <v>644</v>
      </c>
      <c r="K3" s="107" t="s">
        <v>679</v>
      </c>
      <c r="L3" s="107" t="s">
        <v>676</v>
      </c>
      <c r="M3" s="105" t="s">
        <v>677</v>
      </c>
      <c r="N3" s="105" t="s">
        <v>678</v>
      </c>
      <c r="O3" s="107" t="s">
        <v>449</v>
      </c>
      <c r="P3" s="105" t="s">
        <v>1255</v>
      </c>
    </row>
    <row r="4" spans="1:16" ht="32.25" customHeight="1" x14ac:dyDescent="0.2">
      <c r="A4" s="105"/>
      <c r="B4" s="105"/>
      <c r="C4" s="105"/>
      <c r="D4" s="105"/>
      <c r="E4" s="9" t="s">
        <v>744</v>
      </c>
      <c r="F4" s="21" t="s">
        <v>742</v>
      </c>
      <c r="G4" s="21" t="s">
        <v>945</v>
      </c>
      <c r="H4" s="21" t="s">
        <v>743</v>
      </c>
      <c r="I4" s="105"/>
      <c r="J4" s="107"/>
      <c r="K4" s="107"/>
      <c r="L4" s="107"/>
      <c r="M4" s="105"/>
      <c r="N4" s="105"/>
      <c r="O4" s="107"/>
      <c r="P4" s="105"/>
    </row>
    <row r="5" spans="1:16" s="6" customFormat="1" ht="69.75" customHeight="1" x14ac:dyDescent="0.2">
      <c r="A5" s="3">
        <f>IF(E5="○",COUNTIF(E5,"○"),"")</f>
        <v>1</v>
      </c>
      <c r="B5" s="3" t="s">
        <v>895</v>
      </c>
      <c r="C5" s="5" t="s">
        <v>1</v>
      </c>
      <c r="D5" s="5" t="s">
        <v>2</v>
      </c>
      <c r="E5" s="17" t="s">
        <v>474</v>
      </c>
      <c r="F5" s="17">
        <v>1</v>
      </c>
      <c r="G5" s="17" t="s">
        <v>474</v>
      </c>
      <c r="H5" s="4">
        <v>1</v>
      </c>
      <c r="I5" s="16" t="s">
        <v>2421</v>
      </c>
      <c r="J5" s="16" t="s">
        <v>2058</v>
      </c>
      <c r="K5" s="22"/>
      <c r="L5" s="29"/>
      <c r="M5" s="29"/>
      <c r="N5" s="29"/>
      <c r="O5" s="16"/>
      <c r="P5" s="24" t="s">
        <v>2422</v>
      </c>
    </row>
    <row r="6" spans="1:16" s="6" customFormat="1" ht="39" x14ac:dyDescent="0.2">
      <c r="A6" s="3">
        <f>IF(E6="○",COUNTIF(E$2:E6,"○"),"")</f>
        <v>2</v>
      </c>
      <c r="B6" s="3" t="s">
        <v>895</v>
      </c>
      <c r="C6" s="5" t="s">
        <v>645</v>
      </c>
      <c r="D6" s="5" t="s">
        <v>479</v>
      </c>
      <c r="E6" s="17" t="s">
        <v>474</v>
      </c>
      <c r="F6" s="17">
        <v>2</v>
      </c>
      <c r="G6" s="17" t="s">
        <v>474</v>
      </c>
      <c r="H6" s="4">
        <v>2</v>
      </c>
      <c r="I6" s="16" t="s">
        <v>670</v>
      </c>
      <c r="J6" s="16" t="s">
        <v>2059</v>
      </c>
      <c r="K6" s="29"/>
      <c r="L6" s="29"/>
      <c r="M6" s="29"/>
      <c r="N6" s="29"/>
      <c r="O6" s="16"/>
      <c r="P6" s="4"/>
    </row>
    <row r="7" spans="1:16" s="6" customFormat="1" x14ac:dyDescent="0.2">
      <c r="A7" s="3">
        <f>IF(E7="○",COUNTIF(E$2:E7,"○"),"")</f>
        <v>3</v>
      </c>
      <c r="B7" s="3" t="s">
        <v>454</v>
      </c>
      <c r="C7" s="5" t="s">
        <v>7</v>
      </c>
      <c r="D7" s="5" t="s">
        <v>8</v>
      </c>
      <c r="E7" s="17" t="s">
        <v>474</v>
      </c>
      <c r="F7" s="17">
        <v>5</v>
      </c>
      <c r="G7" s="17" t="s">
        <v>474</v>
      </c>
      <c r="H7" s="4">
        <v>3</v>
      </c>
      <c r="I7" s="16" t="s">
        <v>673</v>
      </c>
      <c r="J7" s="16" t="s">
        <v>2401</v>
      </c>
      <c r="K7" s="29"/>
      <c r="L7" s="29"/>
      <c r="M7" s="29"/>
      <c r="N7" s="29"/>
      <c r="O7" s="16" t="s">
        <v>774</v>
      </c>
      <c r="P7" s="4"/>
    </row>
    <row r="8" spans="1:16" s="6" customFormat="1" ht="52" x14ac:dyDescent="0.2">
      <c r="A8" s="3">
        <f>IF(E8="○",COUNTIF(E$2:E8,"○"),"")</f>
        <v>4</v>
      </c>
      <c r="B8" s="3" t="s">
        <v>454</v>
      </c>
      <c r="C8" s="5" t="s">
        <v>17</v>
      </c>
      <c r="D8" s="5" t="s">
        <v>18</v>
      </c>
      <c r="E8" s="17" t="s">
        <v>474</v>
      </c>
      <c r="F8" s="17">
        <v>11</v>
      </c>
      <c r="G8" s="17" t="s">
        <v>474</v>
      </c>
      <c r="H8" s="4">
        <v>4</v>
      </c>
      <c r="I8" s="16" t="s">
        <v>673</v>
      </c>
      <c r="J8" s="16" t="s">
        <v>2064</v>
      </c>
      <c r="K8" s="22" t="s">
        <v>474</v>
      </c>
      <c r="L8" s="29"/>
      <c r="M8" s="29"/>
      <c r="N8" s="29"/>
      <c r="O8" s="16" t="s">
        <v>774</v>
      </c>
      <c r="P8" s="4"/>
    </row>
    <row r="9" spans="1:16" s="6" customFormat="1" x14ac:dyDescent="0.2">
      <c r="A9" s="3">
        <f>IF(E9="○",COUNTIF(E$2:E9,"○"),"")</f>
        <v>5</v>
      </c>
      <c r="B9" s="63" t="s">
        <v>454</v>
      </c>
      <c r="C9" s="57" t="s">
        <v>2408</v>
      </c>
      <c r="D9" s="57" t="s">
        <v>2394</v>
      </c>
      <c r="E9" s="61" t="s">
        <v>474</v>
      </c>
      <c r="F9" s="61"/>
      <c r="G9" s="61"/>
      <c r="H9" s="60"/>
      <c r="I9" s="52" t="s">
        <v>2400</v>
      </c>
      <c r="J9" s="52" t="s">
        <v>2402</v>
      </c>
      <c r="K9" s="62"/>
      <c r="L9" s="64"/>
      <c r="M9" s="64"/>
      <c r="N9" s="64"/>
      <c r="O9" s="52" t="s">
        <v>2403</v>
      </c>
      <c r="P9" s="52" t="s">
        <v>2405</v>
      </c>
    </row>
    <row r="10" spans="1:16" s="6" customFormat="1" x14ac:dyDescent="0.2">
      <c r="A10" s="3">
        <f>IF(E10="○",COUNTIF(E$2:E10,"○"),"")</f>
        <v>6</v>
      </c>
      <c r="B10" s="4" t="s">
        <v>454</v>
      </c>
      <c r="C10" s="5" t="s">
        <v>5</v>
      </c>
      <c r="D10" s="5" t="s">
        <v>6</v>
      </c>
      <c r="E10" s="17" t="s">
        <v>474</v>
      </c>
      <c r="F10" s="17">
        <v>4</v>
      </c>
      <c r="G10" s="17"/>
      <c r="H10" s="4"/>
      <c r="I10" s="16" t="s">
        <v>673</v>
      </c>
      <c r="J10" s="16" t="s">
        <v>2061</v>
      </c>
      <c r="K10" s="29"/>
      <c r="L10" s="29"/>
      <c r="M10" s="29"/>
      <c r="N10" s="29"/>
      <c r="O10" s="16" t="s">
        <v>774</v>
      </c>
      <c r="P10" s="4"/>
    </row>
    <row r="11" spans="1:16" s="6" customFormat="1" ht="41.25" customHeight="1" x14ac:dyDescent="0.2">
      <c r="A11" s="3">
        <f>IF(E11="○",COUNTIF(E$2:E11,"○"),"")</f>
        <v>7</v>
      </c>
      <c r="B11" s="4" t="s">
        <v>454</v>
      </c>
      <c r="C11" s="5" t="s">
        <v>11</v>
      </c>
      <c r="D11" s="5" t="s">
        <v>12</v>
      </c>
      <c r="E11" s="17" t="s">
        <v>474</v>
      </c>
      <c r="F11" s="17">
        <v>7</v>
      </c>
      <c r="G11" s="17"/>
      <c r="H11" s="4"/>
      <c r="I11" s="16" t="s">
        <v>673</v>
      </c>
      <c r="J11" s="16" t="s">
        <v>2063</v>
      </c>
      <c r="K11" s="22" t="s">
        <v>474</v>
      </c>
      <c r="L11" s="29"/>
      <c r="M11" s="29"/>
      <c r="N11" s="29"/>
      <c r="O11" s="16" t="s">
        <v>774</v>
      </c>
      <c r="P11" s="4"/>
    </row>
    <row r="12" spans="1:16" s="6" customFormat="1" ht="65" x14ac:dyDescent="0.2">
      <c r="A12" s="3">
        <f>IF(E12="○",COUNTIF(E$2:E12,"○"),"")</f>
        <v>8</v>
      </c>
      <c r="B12" s="3" t="s">
        <v>454</v>
      </c>
      <c r="C12" s="5" t="s">
        <v>9</v>
      </c>
      <c r="D12" s="5" t="s">
        <v>10</v>
      </c>
      <c r="E12" s="17" t="s">
        <v>474</v>
      </c>
      <c r="F12" s="17">
        <v>6</v>
      </c>
      <c r="G12" s="17" t="s">
        <v>474</v>
      </c>
      <c r="H12" s="4">
        <v>8</v>
      </c>
      <c r="I12" s="16" t="s">
        <v>673</v>
      </c>
      <c r="J12" s="18" t="s">
        <v>2062</v>
      </c>
      <c r="K12" s="22" t="s">
        <v>474</v>
      </c>
      <c r="L12" s="22" t="s">
        <v>474</v>
      </c>
      <c r="M12" s="29"/>
      <c r="N12" s="22"/>
      <c r="O12" s="16" t="s">
        <v>774</v>
      </c>
      <c r="P12" s="4"/>
    </row>
    <row r="13" spans="1:16" s="6" customFormat="1" x14ac:dyDescent="0.2">
      <c r="A13" s="3">
        <f>IF(E13="○",COUNTIF(E$2:E13,"○"),"")</f>
        <v>9</v>
      </c>
      <c r="B13" s="4" t="s">
        <v>454</v>
      </c>
      <c r="C13" s="5" t="s">
        <v>13</v>
      </c>
      <c r="D13" s="5" t="s">
        <v>14</v>
      </c>
      <c r="E13" s="17" t="s">
        <v>474</v>
      </c>
      <c r="F13" s="17">
        <v>8</v>
      </c>
      <c r="G13" s="17"/>
      <c r="H13" s="4"/>
      <c r="I13" s="16" t="s">
        <v>673</v>
      </c>
      <c r="J13" s="16" t="s">
        <v>2060</v>
      </c>
      <c r="K13" s="29"/>
      <c r="L13" s="29"/>
      <c r="M13" s="29"/>
      <c r="N13" s="29"/>
      <c r="O13" s="16" t="s">
        <v>774</v>
      </c>
      <c r="P13" s="4"/>
    </row>
    <row r="14" spans="1:16" s="6" customFormat="1" x14ac:dyDescent="0.2">
      <c r="A14" s="3">
        <f>IF(E14="○",COUNTIF(E$2:E14,"○"),"")</f>
        <v>10</v>
      </c>
      <c r="B14" s="4" t="s">
        <v>454</v>
      </c>
      <c r="C14" s="5" t="s">
        <v>22</v>
      </c>
      <c r="D14" s="5" t="s">
        <v>636</v>
      </c>
      <c r="E14" s="17" t="s">
        <v>474</v>
      </c>
      <c r="F14" s="17">
        <v>14</v>
      </c>
      <c r="G14" s="17"/>
      <c r="H14" s="4"/>
      <c r="I14" s="16" t="s">
        <v>673</v>
      </c>
      <c r="J14" s="16" t="s">
        <v>2060</v>
      </c>
      <c r="K14" s="29"/>
      <c r="L14" s="29"/>
      <c r="M14" s="29"/>
      <c r="N14" s="29"/>
      <c r="O14" s="16" t="s">
        <v>774</v>
      </c>
      <c r="P14" s="4"/>
    </row>
    <row r="15" spans="1:16" s="6" customFormat="1" x14ac:dyDescent="0.2">
      <c r="A15" s="3">
        <f>IF(E15="○",COUNTIF(E$2:E15,"○"),"")</f>
        <v>11</v>
      </c>
      <c r="B15" s="4" t="s">
        <v>454</v>
      </c>
      <c r="C15" s="5" t="s">
        <v>23</v>
      </c>
      <c r="D15" s="5" t="s">
        <v>637</v>
      </c>
      <c r="E15" s="17" t="s">
        <v>474</v>
      </c>
      <c r="F15" s="17">
        <v>15</v>
      </c>
      <c r="G15" s="17"/>
      <c r="H15" s="4"/>
      <c r="I15" s="16" t="s">
        <v>673</v>
      </c>
      <c r="J15" s="16" t="s">
        <v>2060</v>
      </c>
      <c r="K15" s="29"/>
      <c r="L15" s="29"/>
      <c r="M15" s="29"/>
      <c r="N15" s="29"/>
      <c r="O15" s="16" t="s">
        <v>774</v>
      </c>
      <c r="P15" s="4"/>
    </row>
    <row r="16" spans="1:16" s="6" customFormat="1" x14ac:dyDescent="0.2">
      <c r="A16" s="3">
        <f>IF(E16="○",COUNTIF(E$2:E16,"○"),"")</f>
        <v>12</v>
      </c>
      <c r="B16" s="4" t="s">
        <v>454</v>
      </c>
      <c r="C16" s="5" t="s">
        <v>24</v>
      </c>
      <c r="D16" s="5" t="s">
        <v>638</v>
      </c>
      <c r="E16" s="17" t="s">
        <v>474</v>
      </c>
      <c r="F16" s="17">
        <v>16</v>
      </c>
      <c r="G16" s="17"/>
      <c r="H16" s="4"/>
      <c r="I16" s="16" t="s">
        <v>673</v>
      </c>
      <c r="J16" s="16" t="s">
        <v>2060</v>
      </c>
      <c r="K16" s="29"/>
      <c r="L16" s="29"/>
      <c r="M16" s="29"/>
      <c r="N16" s="29"/>
      <c r="O16" s="16" t="s">
        <v>774</v>
      </c>
      <c r="P16" s="4"/>
    </row>
    <row r="17" spans="1:16" s="6" customFormat="1" ht="65" x14ac:dyDescent="0.2">
      <c r="A17" s="3">
        <f>IF(E17="○",COUNTIF(E$2:E17,"○"),"")</f>
        <v>13</v>
      </c>
      <c r="B17" s="4" t="s">
        <v>454</v>
      </c>
      <c r="C17" s="5" t="s">
        <v>25</v>
      </c>
      <c r="D17" s="5" t="s">
        <v>639</v>
      </c>
      <c r="E17" s="17" t="s">
        <v>474</v>
      </c>
      <c r="F17" s="17">
        <v>17</v>
      </c>
      <c r="G17" s="17"/>
      <c r="H17" s="4"/>
      <c r="I17" s="16" t="s">
        <v>673</v>
      </c>
      <c r="J17" s="18" t="s">
        <v>2062</v>
      </c>
      <c r="K17" s="22" t="s">
        <v>474</v>
      </c>
      <c r="L17" s="22" t="s">
        <v>474</v>
      </c>
      <c r="M17" s="29"/>
      <c r="N17" s="29"/>
      <c r="O17" s="16" t="s">
        <v>774</v>
      </c>
      <c r="P17" s="4"/>
    </row>
    <row r="18" spans="1:16" s="6" customFormat="1" x14ac:dyDescent="0.2">
      <c r="A18" s="3">
        <f>IF(E18="○",COUNTIF(E$2:E18,"○"),"")</f>
        <v>14</v>
      </c>
      <c r="B18" s="4" t="s">
        <v>454</v>
      </c>
      <c r="C18" s="5" t="s">
        <v>26</v>
      </c>
      <c r="D18" s="5" t="s">
        <v>27</v>
      </c>
      <c r="E18" s="17" t="s">
        <v>474</v>
      </c>
      <c r="F18" s="17">
        <v>18</v>
      </c>
      <c r="G18" s="17"/>
      <c r="H18" s="4"/>
      <c r="I18" s="16" t="s">
        <v>673</v>
      </c>
      <c r="J18" s="16" t="s">
        <v>2060</v>
      </c>
      <c r="K18" s="29"/>
      <c r="L18" s="29"/>
      <c r="M18" s="29"/>
      <c r="N18" s="29"/>
      <c r="O18" s="16" t="s">
        <v>774</v>
      </c>
      <c r="P18" s="4"/>
    </row>
    <row r="19" spans="1:16" s="6" customFormat="1" x14ac:dyDescent="0.2">
      <c r="A19" s="3">
        <f>IF(E19="○",COUNTIF(E$2:E19,"○"),"")</f>
        <v>15</v>
      </c>
      <c r="B19" s="60" t="s">
        <v>2404</v>
      </c>
      <c r="C19" s="57" t="s">
        <v>2414</v>
      </c>
      <c r="D19" s="57" t="s">
        <v>2393</v>
      </c>
      <c r="E19" s="59" t="s">
        <v>474</v>
      </c>
      <c r="F19" s="59"/>
      <c r="G19" s="59"/>
      <c r="H19" s="56"/>
      <c r="I19" s="52" t="s">
        <v>2400</v>
      </c>
      <c r="J19" s="52" t="s">
        <v>2402</v>
      </c>
      <c r="K19" s="62"/>
      <c r="L19" s="64"/>
      <c r="M19" s="64"/>
      <c r="N19" s="64"/>
      <c r="O19" s="52" t="s">
        <v>2403</v>
      </c>
      <c r="P19" s="52" t="s">
        <v>2405</v>
      </c>
    </row>
    <row r="20" spans="1:16" s="6" customFormat="1" ht="52" x14ac:dyDescent="0.2">
      <c r="A20" s="3">
        <f>IF(E20="○",COUNTIF(E$2:E20,"○"),"")</f>
        <v>16</v>
      </c>
      <c r="B20" s="3" t="s">
        <v>454</v>
      </c>
      <c r="C20" s="5" t="s">
        <v>19</v>
      </c>
      <c r="D20" s="5" t="s">
        <v>20</v>
      </c>
      <c r="E20" s="17" t="s">
        <v>474</v>
      </c>
      <c r="F20" s="17">
        <v>12</v>
      </c>
      <c r="G20" s="17" t="s">
        <v>474</v>
      </c>
      <c r="H20" s="4">
        <v>5</v>
      </c>
      <c r="I20" s="16" t="s">
        <v>673</v>
      </c>
      <c r="J20" s="16" t="s">
        <v>2064</v>
      </c>
      <c r="K20" s="22" t="s">
        <v>474</v>
      </c>
      <c r="L20" s="29"/>
      <c r="M20" s="29"/>
      <c r="N20" s="29"/>
      <c r="O20" s="16" t="s">
        <v>774</v>
      </c>
      <c r="P20" s="4"/>
    </row>
    <row r="21" spans="1:16" s="6" customFormat="1" x14ac:dyDescent="0.2">
      <c r="A21" s="3">
        <f>IF(E21="○",COUNTIF(E$2:E21,"○"),"")</f>
        <v>17</v>
      </c>
      <c r="B21" s="4" t="s">
        <v>454</v>
      </c>
      <c r="C21" s="5" t="s">
        <v>28</v>
      </c>
      <c r="D21" s="5" t="s">
        <v>640</v>
      </c>
      <c r="E21" s="17" t="s">
        <v>474</v>
      </c>
      <c r="F21" s="17">
        <v>19</v>
      </c>
      <c r="G21" s="17"/>
      <c r="H21" s="4"/>
      <c r="I21" s="16" t="s">
        <v>673</v>
      </c>
      <c r="J21" s="16" t="s">
        <v>2060</v>
      </c>
      <c r="K21" s="29"/>
      <c r="L21" s="29"/>
      <c r="M21" s="29"/>
      <c r="N21" s="29"/>
      <c r="O21" s="16" t="s">
        <v>774</v>
      </c>
      <c r="P21" s="4"/>
    </row>
    <row r="22" spans="1:16" s="6" customFormat="1" ht="65" x14ac:dyDescent="0.2">
      <c r="A22" s="3">
        <f>IF(E22="○",COUNTIF(E$2:E22,"○"),"")</f>
        <v>18</v>
      </c>
      <c r="B22" s="3" t="s">
        <v>454</v>
      </c>
      <c r="C22" s="5" t="s">
        <v>29</v>
      </c>
      <c r="D22" s="5" t="s">
        <v>641</v>
      </c>
      <c r="E22" s="17" t="s">
        <v>474</v>
      </c>
      <c r="F22" s="17">
        <v>20</v>
      </c>
      <c r="G22" s="17" t="s">
        <v>474</v>
      </c>
      <c r="H22" s="4">
        <v>9</v>
      </c>
      <c r="I22" s="16" t="s">
        <v>673</v>
      </c>
      <c r="J22" s="18" t="s">
        <v>2062</v>
      </c>
      <c r="K22" s="22" t="s">
        <v>474</v>
      </c>
      <c r="L22" s="22" t="s">
        <v>474</v>
      </c>
      <c r="M22" s="29"/>
      <c r="N22" s="29"/>
      <c r="O22" s="16" t="s">
        <v>774</v>
      </c>
      <c r="P22" s="4"/>
    </row>
    <row r="23" spans="1:16" s="6" customFormat="1" ht="65" x14ac:dyDescent="0.2">
      <c r="A23" s="3">
        <f>IF(E23="○",COUNTIF(E$2:E23,"○"),"")</f>
        <v>19</v>
      </c>
      <c r="B23" s="4" t="s">
        <v>454</v>
      </c>
      <c r="C23" s="5" t="s">
        <v>30</v>
      </c>
      <c r="D23" s="5" t="s">
        <v>713</v>
      </c>
      <c r="E23" s="17" t="s">
        <v>474</v>
      </c>
      <c r="F23" s="17">
        <v>21</v>
      </c>
      <c r="G23" s="17"/>
      <c r="H23" s="4"/>
      <c r="I23" s="16" t="s">
        <v>673</v>
      </c>
      <c r="J23" s="18" t="s">
        <v>2062</v>
      </c>
      <c r="K23" s="22" t="s">
        <v>474</v>
      </c>
      <c r="L23" s="22" t="s">
        <v>474</v>
      </c>
      <c r="M23" s="29"/>
      <c r="N23" s="29"/>
      <c r="O23" s="16" t="s">
        <v>774</v>
      </c>
      <c r="P23" s="4"/>
    </row>
    <row r="24" spans="1:16" s="6" customFormat="1" x14ac:dyDescent="0.2">
      <c r="A24" s="3">
        <f>IF(E24="○",COUNTIF(E$2:E24,"○"),"")</f>
        <v>20</v>
      </c>
      <c r="B24" s="60" t="s">
        <v>454</v>
      </c>
      <c r="C24" s="57" t="s">
        <v>2415</v>
      </c>
      <c r="D24" s="57" t="s">
        <v>2395</v>
      </c>
      <c r="E24" s="59" t="s">
        <v>474</v>
      </c>
      <c r="F24" s="59"/>
      <c r="G24" s="59"/>
      <c r="H24" s="56"/>
      <c r="I24" s="52" t="s">
        <v>2400</v>
      </c>
      <c r="J24" s="52" t="s">
        <v>2402</v>
      </c>
      <c r="K24" s="62"/>
      <c r="L24" s="64"/>
      <c r="M24" s="64"/>
      <c r="N24" s="64"/>
      <c r="O24" s="52" t="s">
        <v>2403</v>
      </c>
      <c r="P24" s="52" t="s">
        <v>2405</v>
      </c>
    </row>
    <row r="25" spans="1:16" s="6" customFormat="1" x14ac:dyDescent="0.2">
      <c r="A25" s="3">
        <f>IF(E25="○",COUNTIF(E$2:E25,"○"),"")</f>
        <v>21</v>
      </c>
      <c r="B25" s="4" t="s">
        <v>454</v>
      </c>
      <c r="C25" s="5" t="s">
        <v>2089</v>
      </c>
      <c r="D25" s="5" t="s">
        <v>40</v>
      </c>
      <c r="E25" s="17" t="s">
        <v>474</v>
      </c>
      <c r="F25" s="17">
        <v>27</v>
      </c>
      <c r="G25" s="17"/>
      <c r="H25" s="4"/>
      <c r="I25" s="16" t="s">
        <v>673</v>
      </c>
      <c r="J25" s="16" t="s">
        <v>2060</v>
      </c>
      <c r="K25" s="19"/>
      <c r="L25" s="19"/>
      <c r="M25" s="19"/>
      <c r="N25" s="19"/>
      <c r="O25" s="16" t="s">
        <v>774</v>
      </c>
      <c r="P25" s="4"/>
    </row>
    <row r="26" spans="1:16" s="6" customFormat="1" x14ac:dyDescent="0.2">
      <c r="A26" s="3">
        <f>IF(E26="○",COUNTIF(E$2:E26,"○"),"")</f>
        <v>22</v>
      </c>
      <c r="B26" s="4" t="s">
        <v>454</v>
      </c>
      <c r="C26" s="5" t="s">
        <v>2090</v>
      </c>
      <c r="D26" s="5" t="s">
        <v>41</v>
      </c>
      <c r="E26" s="17" t="s">
        <v>474</v>
      </c>
      <c r="F26" s="17">
        <v>28</v>
      </c>
      <c r="G26" s="17"/>
      <c r="H26" s="4"/>
      <c r="I26" s="16" t="s">
        <v>673</v>
      </c>
      <c r="J26" s="16" t="s">
        <v>2060</v>
      </c>
      <c r="K26" s="19"/>
      <c r="L26" s="19"/>
      <c r="M26" s="19"/>
      <c r="N26" s="19"/>
      <c r="O26" s="16" t="s">
        <v>774</v>
      </c>
      <c r="P26" s="4"/>
    </row>
    <row r="27" spans="1:16" s="6" customFormat="1" ht="52" x14ac:dyDescent="0.2">
      <c r="A27" s="3">
        <f>IF(E27="○",COUNTIF(E$2:E27,"○"),"")</f>
        <v>23</v>
      </c>
      <c r="B27" s="4" t="s">
        <v>454</v>
      </c>
      <c r="C27" s="5" t="s">
        <v>2088</v>
      </c>
      <c r="D27" s="5" t="s">
        <v>4</v>
      </c>
      <c r="E27" s="17" t="s">
        <v>474</v>
      </c>
      <c r="F27" s="17">
        <v>3</v>
      </c>
      <c r="G27" s="17"/>
      <c r="H27" s="4"/>
      <c r="I27" s="16" t="s">
        <v>673</v>
      </c>
      <c r="J27" s="16" t="s">
        <v>2060</v>
      </c>
      <c r="K27" s="29"/>
      <c r="L27" s="29"/>
      <c r="M27" s="29"/>
      <c r="N27" s="29"/>
      <c r="O27" s="16" t="s">
        <v>672</v>
      </c>
      <c r="P27" s="4"/>
    </row>
    <row r="28" spans="1:16" s="6" customFormat="1" x14ac:dyDescent="0.2">
      <c r="A28" s="3">
        <f>IF(E28="○",COUNTIF(E$2:E28,"○"),"")</f>
        <v>24</v>
      </c>
      <c r="B28" s="4" t="s">
        <v>454</v>
      </c>
      <c r="C28" s="5" t="s">
        <v>21</v>
      </c>
      <c r="D28" s="5" t="s">
        <v>635</v>
      </c>
      <c r="E28" s="17" t="s">
        <v>474</v>
      </c>
      <c r="F28" s="17">
        <v>13</v>
      </c>
      <c r="G28" s="17"/>
      <c r="H28" s="4"/>
      <c r="I28" s="16" t="s">
        <v>673</v>
      </c>
      <c r="J28" s="16" t="s">
        <v>2060</v>
      </c>
      <c r="K28" s="29"/>
      <c r="L28" s="29"/>
      <c r="M28" s="29"/>
      <c r="N28" s="29"/>
      <c r="O28" s="16" t="s">
        <v>774</v>
      </c>
      <c r="P28" s="4"/>
    </row>
    <row r="29" spans="1:16" s="6" customFormat="1" x14ac:dyDescent="0.2">
      <c r="A29" s="3">
        <f>IF(E29="○",COUNTIF(E$2:E29,"○"),"")</f>
        <v>25</v>
      </c>
      <c r="B29" s="4" t="s">
        <v>454</v>
      </c>
      <c r="C29" s="5" t="s">
        <v>35</v>
      </c>
      <c r="D29" s="5" t="s">
        <v>36</v>
      </c>
      <c r="E29" s="17" t="s">
        <v>474</v>
      </c>
      <c r="F29" s="17">
        <v>24</v>
      </c>
      <c r="G29" s="17"/>
      <c r="H29" s="4"/>
      <c r="I29" s="16" t="s">
        <v>673</v>
      </c>
      <c r="J29" s="16" t="s">
        <v>2060</v>
      </c>
      <c r="K29" s="19"/>
      <c r="L29" s="19"/>
      <c r="M29" s="19"/>
      <c r="N29" s="19"/>
      <c r="O29" s="16" t="s">
        <v>774</v>
      </c>
      <c r="P29" s="4"/>
    </row>
    <row r="30" spans="1:16" s="6" customFormat="1" x14ac:dyDescent="0.2">
      <c r="A30" s="3">
        <f>IF(E30="○",COUNTIF(E$2:E30,"○"),"")</f>
        <v>26</v>
      </c>
      <c r="B30" s="4" t="s">
        <v>454</v>
      </c>
      <c r="C30" s="5" t="s">
        <v>37</v>
      </c>
      <c r="D30" s="5" t="s">
        <v>38</v>
      </c>
      <c r="E30" s="17" t="s">
        <v>474</v>
      </c>
      <c r="F30" s="17">
        <v>25</v>
      </c>
      <c r="G30" s="17"/>
      <c r="H30" s="4"/>
      <c r="I30" s="16" t="s">
        <v>673</v>
      </c>
      <c r="J30" s="16" t="s">
        <v>2060</v>
      </c>
      <c r="K30" s="19"/>
      <c r="L30" s="19"/>
      <c r="M30" s="19"/>
      <c r="N30" s="19"/>
      <c r="O30" s="16" t="s">
        <v>774</v>
      </c>
      <c r="P30" s="4"/>
    </row>
    <row r="31" spans="1:16" s="6" customFormat="1" x14ac:dyDescent="0.2">
      <c r="A31" s="3">
        <f>IF(E31="○",COUNTIF(E$2:E31,"○"),"")</f>
        <v>27</v>
      </c>
      <c r="B31" s="4" t="s">
        <v>454</v>
      </c>
      <c r="C31" s="5" t="s">
        <v>39</v>
      </c>
      <c r="D31" s="5" t="s">
        <v>747</v>
      </c>
      <c r="E31" s="17" t="s">
        <v>474</v>
      </c>
      <c r="F31" s="17">
        <v>26</v>
      </c>
      <c r="G31" s="17"/>
      <c r="H31" s="4"/>
      <c r="I31" s="16" t="s">
        <v>673</v>
      </c>
      <c r="J31" s="16" t="s">
        <v>2060</v>
      </c>
      <c r="K31" s="19"/>
      <c r="L31" s="19"/>
      <c r="M31" s="19"/>
      <c r="N31" s="19"/>
      <c r="O31" s="16" t="s">
        <v>774</v>
      </c>
      <c r="P31" s="4"/>
    </row>
    <row r="32" spans="1:16" s="6" customFormat="1" x14ac:dyDescent="0.2">
      <c r="A32" s="3">
        <f>IF(E32="○",COUNTIF(E$2:E32,"○"),"")</f>
        <v>28</v>
      </c>
      <c r="B32" s="4" t="s">
        <v>454</v>
      </c>
      <c r="C32" s="5" t="s">
        <v>15</v>
      </c>
      <c r="D32" s="5" t="s">
        <v>633</v>
      </c>
      <c r="E32" s="17" t="s">
        <v>474</v>
      </c>
      <c r="F32" s="17">
        <v>9</v>
      </c>
      <c r="G32" s="17"/>
      <c r="H32" s="4"/>
      <c r="I32" s="16" t="s">
        <v>673</v>
      </c>
      <c r="J32" s="16" t="s">
        <v>2060</v>
      </c>
      <c r="K32" s="29"/>
      <c r="L32" s="29"/>
      <c r="M32" s="29"/>
      <c r="N32" s="29"/>
      <c r="O32" s="16" t="s">
        <v>774</v>
      </c>
      <c r="P32" s="4"/>
    </row>
    <row r="33" spans="1:16" s="6" customFormat="1" x14ac:dyDescent="0.2">
      <c r="A33" s="3">
        <f>IF(E33="○",COUNTIF(E$2:E33,"○"),"")</f>
        <v>29</v>
      </c>
      <c r="B33" s="4" t="s">
        <v>454</v>
      </c>
      <c r="C33" s="5" t="s">
        <v>16</v>
      </c>
      <c r="D33" s="5" t="s">
        <v>634</v>
      </c>
      <c r="E33" s="17" t="s">
        <v>474</v>
      </c>
      <c r="F33" s="17">
        <v>10</v>
      </c>
      <c r="G33" s="17"/>
      <c r="H33" s="4"/>
      <c r="I33" s="16" t="s">
        <v>673</v>
      </c>
      <c r="J33" s="16" t="s">
        <v>2060</v>
      </c>
      <c r="K33" s="29"/>
      <c r="L33" s="29"/>
      <c r="M33" s="29"/>
      <c r="N33" s="29"/>
      <c r="O33" s="16" t="s">
        <v>774</v>
      </c>
      <c r="P33" s="4"/>
    </row>
    <row r="34" spans="1:16" s="6" customFormat="1" x14ac:dyDescent="0.2">
      <c r="A34" s="3">
        <f>IF(E34="○",COUNTIF(E$2:E34,"○"),"")</f>
        <v>30</v>
      </c>
      <c r="B34" s="4" t="s">
        <v>454</v>
      </c>
      <c r="C34" s="5" t="s">
        <v>31</v>
      </c>
      <c r="D34" s="5" t="s">
        <v>32</v>
      </c>
      <c r="E34" s="17" t="s">
        <v>474</v>
      </c>
      <c r="F34" s="17">
        <v>22</v>
      </c>
      <c r="G34" s="17"/>
      <c r="H34" s="4"/>
      <c r="I34" s="16" t="s">
        <v>673</v>
      </c>
      <c r="J34" s="16" t="s">
        <v>2060</v>
      </c>
      <c r="K34" s="19"/>
      <c r="L34" s="19"/>
      <c r="M34" s="19"/>
      <c r="N34" s="19"/>
      <c r="O34" s="16" t="s">
        <v>774</v>
      </c>
      <c r="P34" s="4"/>
    </row>
    <row r="35" spans="1:16" s="6" customFormat="1" x14ac:dyDescent="0.2">
      <c r="A35" s="3">
        <f>IF(E35="○",COUNTIF(E$2:E35,"○"),"")</f>
        <v>31</v>
      </c>
      <c r="B35" s="4" t="s">
        <v>454</v>
      </c>
      <c r="C35" s="5" t="s">
        <v>33</v>
      </c>
      <c r="D35" s="5" t="s">
        <v>34</v>
      </c>
      <c r="E35" s="17" t="s">
        <v>474</v>
      </c>
      <c r="F35" s="17">
        <v>23</v>
      </c>
      <c r="G35" s="17"/>
      <c r="H35" s="4"/>
      <c r="I35" s="16" t="s">
        <v>673</v>
      </c>
      <c r="J35" s="16" t="s">
        <v>2060</v>
      </c>
      <c r="K35" s="19"/>
      <c r="L35" s="19"/>
      <c r="M35" s="19"/>
      <c r="N35" s="19"/>
      <c r="O35" s="16" t="s">
        <v>774</v>
      </c>
      <c r="P35" s="4"/>
    </row>
    <row r="36" spans="1:16" s="6" customFormat="1" x14ac:dyDescent="0.2">
      <c r="A36" s="3">
        <f>IF(E36="○",COUNTIF(E$2:E36,"○"),"")</f>
        <v>32</v>
      </c>
      <c r="B36" s="4" t="s">
        <v>454</v>
      </c>
      <c r="C36" s="5" t="s">
        <v>221</v>
      </c>
      <c r="D36" s="5" t="s">
        <v>222</v>
      </c>
      <c r="E36" s="17" t="s">
        <v>474</v>
      </c>
      <c r="F36" s="17">
        <v>127</v>
      </c>
      <c r="G36" s="17"/>
      <c r="H36" s="4"/>
      <c r="I36" s="16" t="s">
        <v>673</v>
      </c>
      <c r="J36" s="16" t="s">
        <v>2060</v>
      </c>
      <c r="K36" s="19"/>
      <c r="L36" s="19"/>
      <c r="M36" s="19"/>
      <c r="N36" s="19"/>
      <c r="O36" s="16" t="s">
        <v>774</v>
      </c>
      <c r="P36" s="4"/>
    </row>
    <row r="37" spans="1:16" s="6" customFormat="1" x14ac:dyDescent="0.2">
      <c r="A37" s="3">
        <f>IF(E37="○",COUNTIF(E$2:E37,"○"),"")</f>
        <v>33</v>
      </c>
      <c r="B37" s="4" t="s">
        <v>454</v>
      </c>
      <c r="C37" s="20" t="s">
        <v>223</v>
      </c>
      <c r="D37" s="5" t="s">
        <v>224</v>
      </c>
      <c r="E37" s="17" t="s">
        <v>474</v>
      </c>
      <c r="F37" s="17">
        <v>128</v>
      </c>
      <c r="G37" s="17"/>
      <c r="H37" s="4"/>
      <c r="I37" s="16" t="s">
        <v>673</v>
      </c>
      <c r="J37" s="16" t="s">
        <v>2060</v>
      </c>
      <c r="K37" s="19"/>
      <c r="L37" s="19"/>
      <c r="M37" s="19"/>
      <c r="N37" s="19"/>
      <c r="O37" s="16" t="s">
        <v>774</v>
      </c>
      <c r="P37" s="4"/>
    </row>
    <row r="38" spans="1:16" s="6" customFormat="1" x14ac:dyDescent="0.2">
      <c r="A38" s="3">
        <f>IF(E38="○",COUNTIF(E$2:E38,"○"),"")</f>
        <v>34</v>
      </c>
      <c r="B38" s="4" t="s">
        <v>454</v>
      </c>
      <c r="C38" s="5" t="s">
        <v>225</v>
      </c>
      <c r="D38" s="5" t="s">
        <v>226</v>
      </c>
      <c r="E38" s="17" t="s">
        <v>474</v>
      </c>
      <c r="F38" s="17">
        <v>129</v>
      </c>
      <c r="G38" s="17"/>
      <c r="H38" s="4"/>
      <c r="I38" s="16" t="s">
        <v>673</v>
      </c>
      <c r="J38" s="16" t="s">
        <v>2060</v>
      </c>
      <c r="K38" s="19"/>
      <c r="L38" s="19"/>
      <c r="M38" s="19"/>
      <c r="N38" s="19"/>
      <c r="O38" s="16" t="s">
        <v>774</v>
      </c>
      <c r="P38" s="4"/>
    </row>
    <row r="39" spans="1:16" s="6" customFormat="1" x14ac:dyDescent="0.2">
      <c r="A39" s="3">
        <f>IF(E39="○",COUNTIF(E$2:E39,"○"),"")</f>
        <v>35</v>
      </c>
      <c r="B39" s="4" t="s">
        <v>454</v>
      </c>
      <c r="C39" s="5" t="s">
        <v>227</v>
      </c>
      <c r="D39" s="5" t="s">
        <v>228</v>
      </c>
      <c r="E39" s="17" t="s">
        <v>474</v>
      </c>
      <c r="F39" s="17">
        <v>130</v>
      </c>
      <c r="G39" s="17"/>
      <c r="H39" s="4"/>
      <c r="I39" s="16" t="s">
        <v>673</v>
      </c>
      <c r="J39" s="16" t="s">
        <v>2060</v>
      </c>
      <c r="K39" s="19"/>
      <c r="L39" s="19"/>
      <c r="M39" s="19"/>
      <c r="N39" s="19"/>
      <c r="O39" s="16" t="s">
        <v>774</v>
      </c>
      <c r="P39" s="4"/>
    </row>
    <row r="40" spans="1:16" s="6" customFormat="1" x14ac:dyDescent="0.2">
      <c r="A40" s="3">
        <f>IF(E40="○",COUNTIF(E$2:E40,"○"),"")</f>
        <v>36</v>
      </c>
      <c r="B40" s="4" t="s">
        <v>454</v>
      </c>
      <c r="C40" s="5" t="s">
        <v>229</v>
      </c>
      <c r="D40" s="5" t="s">
        <v>230</v>
      </c>
      <c r="E40" s="17" t="s">
        <v>474</v>
      </c>
      <c r="F40" s="17">
        <v>131</v>
      </c>
      <c r="G40" s="17"/>
      <c r="H40" s="4"/>
      <c r="I40" s="16" t="s">
        <v>673</v>
      </c>
      <c r="J40" s="16" t="s">
        <v>2060</v>
      </c>
      <c r="K40" s="19"/>
      <c r="L40" s="19"/>
      <c r="M40" s="19"/>
      <c r="N40" s="19"/>
      <c r="O40" s="16" t="s">
        <v>774</v>
      </c>
      <c r="P40" s="4"/>
    </row>
    <row r="41" spans="1:16" s="6" customFormat="1" x14ac:dyDescent="0.2">
      <c r="A41" s="3">
        <f>IF(E41="○",COUNTIF(E$2:E41,"○"),"")</f>
        <v>37</v>
      </c>
      <c r="B41" s="4" t="s">
        <v>454</v>
      </c>
      <c r="C41" s="5" t="s">
        <v>231</v>
      </c>
      <c r="D41" s="5" t="s">
        <v>232</v>
      </c>
      <c r="E41" s="17" t="s">
        <v>474</v>
      </c>
      <c r="F41" s="17">
        <v>132</v>
      </c>
      <c r="G41" s="17"/>
      <c r="H41" s="4"/>
      <c r="I41" s="16" t="s">
        <v>673</v>
      </c>
      <c r="J41" s="16" t="s">
        <v>2060</v>
      </c>
      <c r="K41" s="19"/>
      <c r="L41" s="19"/>
      <c r="M41" s="19"/>
      <c r="N41" s="19"/>
      <c r="O41" s="16" t="s">
        <v>774</v>
      </c>
      <c r="P41" s="4"/>
    </row>
    <row r="42" spans="1:16" s="6" customFormat="1" x14ac:dyDescent="0.2">
      <c r="A42" s="3">
        <f>IF(E42="○",COUNTIF(E$2:E42,"○"),"")</f>
        <v>38</v>
      </c>
      <c r="B42" s="4" t="s">
        <v>454</v>
      </c>
      <c r="C42" s="5" t="s">
        <v>149</v>
      </c>
      <c r="D42" s="5" t="s">
        <v>150</v>
      </c>
      <c r="E42" s="17" t="s">
        <v>474</v>
      </c>
      <c r="F42" s="17">
        <v>91</v>
      </c>
      <c r="G42" s="17"/>
      <c r="H42" s="4"/>
      <c r="I42" s="16" t="s">
        <v>673</v>
      </c>
      <c r="J42" s="16" t="s">
        <v>2060</v>
      </c>
      <c r="K42" s="29"/>
      <c r="L42" s="29"/>
      <c r="M42" s="29"/>
      <c r="N42" s="29"/>
      <c r="O42" s="16" t="s">
        <v>774</v>
      </c>
      <c r="P42" s="4"/>
    </row>
    <row r="43" spans="1:16" s="6" customFormat="1" x14ac:dyDescent="0.2">
      <c r="A43" s="3">
        <f>IF(E43="○",COUNTIF(E$2:E43,"○"),"")</f>
        <v>39</v>
      </c>
      <c r="B43" s="4" t="s">
        <v>454</v>
      </c>
      <c r="C43" s="5" t="s">
        <v>151</v>
      </c>
      <c r="D43" s="5" t="s">
        <v>152</v>
      </c>
      <c r="E43" s="17" t="s">
        <v>474</v>
      </c>
      <c r="F43" s="17">
        <v>92</v>
      </c>
      <c r="G43" s="17"/>
      <c r="H43" s="4"/>
      <c r="I43" s="16" t="s">
        <v>673</v>
      </c>
      <c r="J43" s="16" t="s">
        <v>2060</v>
      </c>
      <c r="K43" s="29"/>
      <c r="L43" s="29"/>
      <c r="M43" s="29"/>
      <c r="N43" s="29"/>
      <c r="O43" s="16" t="s">
        <v>774</v>
      </c>
      <c r="P43" s="4"/>
    </row>
    <row r="44" spans="1:16" s="6" customFormat="1" x14ac:dyDescent="0.2">
      <c r="A44" s="3">
        <f>IF(E44="○",COUNTIF(E$2:E44,"○"),"")</f>
        <v>40</v>
      </c>
      <c r="B44" s="4" t="s">
        <v>454</v>
      </c>
      <c r="C44" s="5" t="s">
        <v>153</v>
      </c>
      <c r="D44" s="5" t="s">
        <v>154</v>
      </c>
      <c r="E44" s="17" t="s">
        <v>474</v>
      </c>
      <c r="F44" s="17">
        <v>93</v>
      </c>
      <c r="G44" s="17"/>
      <c r="H44" s="4"/>
      <c r="I44" s="16" t="s">
        <v>673</v>
      </c>
      <c r="J44" s="16" t="s">
        <v>2060</v>
      </c>
      <c r="K44" s="29"/>
      <c r="L44" s="29"/>
      <c r="M44" s="29"/>
      <c r="N44" s="29"/>
      <c r="O44" s="16" t="s">
        <v>774</v>
      </c>
      <c r="P44" s="4"/>
    </row>
    <row r="45" spans="1:16" s="6" customFormat="1" x14ac:dyDescent="0.2">
      <c r="A45" s="3">
        <f>IF(E45="○",COUNTIF(E$2:E45,"○"),"")</f>
        <v>41</v>
      </c>
      <c r="B45" s="60" t="s">
        <v>454</v>
      </c>
      <c r="C45" s="57" t="s">
        <v>2411</v>
      </c>
      <c r="D45" s="57" t="s">
        <v>2397</v>
      </c>
      <c r="E45" s="59" t="s">
        <v>474</v>
      </c>
      <c r="F45" s="59"/>
      <c r="G45" s="59"/>
      <c r="H45" s="56"/>
      <c r="I45" s="52" t="s">
        <v>2400</v>
      </c>
      <c r="J45" s="52" t="s">
        <v>2402</v>
      </c>
      <c r="K45" s="62"/>
      <c r="L45" s="64"/>
      <c r="M45" s="64"/>
      <c r="N45" s="64"/>
      <c r="O45" s="52" t="s">
        <v>2403</v>
      </c>
      <c r="P45" s="52" t="s">
        <v>2405</v>
      </c>
    </row>
    <row r="46" spans="1:16" s="6" customFormat="1" x14ac:dyDescent="0.2">
      <c r="A46" s="3">
        <f>IF(E46="○",COUNTIF(E$2:E46,"○"),"")</f>
        <v>42</v>
      </c>
      <c r="B46" s="60" t="s">
        <v>454</v>
      </c>
      <c r="C46" s="57" t="s">
        <v>2410</v>
      </c>
      <c r="D46" s="57" t="s">
        <v>2398</v>
      </c>
      <c r="E46" s="59" t="s">
        <v>474</v>
      </c>
      <c r="F46" s="59"/>
      <c r="G46" s="59"/>
      <c r="H46" s="56"/>
      <c r="I46" s="52" t="s">
        <v>2400</v>
      </c>
      <c r="J46" s="52" t="s">
        <v>2402</v>
      </c>
      <c r="K46" s="62"/>
      <c r="L46" s="64"/>
      <c r="M46" s="64"/>
      <c r="N46" s="64"/>
      <c r="O46" s="52" t="s">
        <v>2403</v>
      </c>
      <c r="P46" s="52" t="s">
        <v>2405</v>
      </c>
    </row>
    <row r="47" spans="1:16" s="6" customFormat="1" x14ac:dyDescent="0.2">
      <c r="A47" s="3">
        <f>IF(E47="○",COUNTIF(E$2:E47,"○"),"")</f>
        <v>43</v>
      </c>
      <c r="B47" s="4" t="s">
        <v>454</v>
      </c>
      <c r="C47" s="5" t="s">
        <v>143</v>
      </c>
      <c r="D47" s="5" t="s">
        <v>144</v>
      </c>
      <c r="E47" s="17" t="s">
        <v>474</v>
      </c>
      <c r="F47" s="17">
        <v>88</v>
      </c>
      <c r="G47" s="17"/>
      <c r="H47" s="4"/>
      <c r="I47" s="16" t="s">
        <v>673</v>
      </c>
      <c r="J47" s="16" t="s">
        <v>2060</v>
      </c>
      <c r="K47" s="19"/>
      <c r="L47" s="19"/>
      <c r="M47" s="19"/>
      <c r="N47" s="19"/>
      <c r="O47" s="16" t="s">
        <v>774</v>
      </c>
      <c r="P47" s="4"/>
    </row>
    <row r="48" spans="1:16" s="6" customFormat="1" x14ac:dyDescent="0.2">
      <c r="A48" s="3">
        <f>IF(E48="○",COUNTIF(E$2:E48,"○"),"")</f>
        <v>44</v>
      </c>
      <c r="B48" s="60" t="s">
        <v>454</v>
      </c>
      <c r="C48" s="57" t="s">
        <v>199</v>
      </c>
      <c r="D48" s="57" t="s">
        <v>200</v>
      </c>
      <c r="E48" s="61" t="s">
        <v>474</v>
      </c>
      <c r="F48" s="61">
        <v>116</v>
      </c>
      <c r="G48" s="61"/>
      <c r="H48" s="60"/>
      <c r="I48" s="52" t="s">
        <v>673</v>
      </c>
      <c r="J48" s="52" t="s">
        <v>2060</v>
      </c>
      <c r="K48" s="65"/>
      <c r="L48" s="65"/>
      <c r="M48" s="65"/>
      <c r="N48" s="65"/>
      <c r="O48" s="52" t="s">
        <v>774</v>
      </c>
      <c r="P48" s="52" t="s">
        <v>2405</v>
      </c>
    </row>
    <row r="49" spans="1:16" s="6" customFormat="1" x14ac:dyDescent="0.2">
      <c r="A49" s="3">
        <f>IF(E49="○",COUNTIF(E$2:E49,"○"),"")</f>
        <v>45</v>
      </c>
      <c r="B49" s="4" t="s">
        <v>454</v>
      </c>
      <c r="C49" s="5" t="s">
        <v>145</v>
      </c>
      <c r="D49" s="5" t="s">
        <v>146</v>
      </c>
      <c r="E49" s="17" t="s">
        <v>474</v>
      </c>
      <c r="F49" s="17">
        <v>89</v>
      </c>
      <c r="G49" s="17"/>
      <c r="H49" s="4"/>
      <c r="I49" s="16" t="s">
        <v>673</v>
      </c>
      <c r="J49" s="16" t="s">
        <v>2060</v>
      </c>
      <c r="K49" s="19"/>
      <c r="L49" s="19"/>
      <c r="M49" s="19"/>
      <c r="N49" s="19"/>
      <c r="O49" s="16" t="s">
        <v>774</v>
      </c>
      <c r="P49" s="4"/>
    </row>
    <row r="50" spans="1:16" s="6" customFormat="1" ht="26" x14ac:dyDescent="0.2">
      <c r="A50" s="3">
        <f>IF(E50="○",COUNTIF(E$2:E50,"○"),"")</f>
        <v>46</v>
      </c>
      <c r="B50" s="4" t="s">
        <v>454</v>
      </c>
      <c r="C50" s="58" t="s">
        <v>2416</v>
      </c>
      <c r="D50" s="5" t="s">
        <v>148</v>
      </c>
      <c r="E50" s="17" t="s">
        <v>474</v>
      </c>
      <c r="F50" s="17">
        <v>90</v>
      </c>
      <c r="G50" s="17"/>
      <c r="H50" s="4"/>
      <c r="I50" s="16" t="s">
        <v>673</v>
      </c>
      <c r="J50" s="16" t="s">
        <v>2060</v>
      </c>
      <c r="K50" s="19"/>
      <c r="L50" s="19"/>
      <c r="M50" s="19"/>
      <c r="N50" s="19"/>
      <c r="O50" s="16" t="s">
        <v>774</v>
      </c>
      <c r="P50" s="57" t="s">
        <v>2417</v>
      </c>
    </row>
    <row r="51" spans="1:16" s="6" customFormat="1" ht="26" x14ac:dyDescent="0.2">
      <c r="A51" s="3">
        <f>IF(E51="○",COUNTIF(E$2:E51,"○"),"")</f>
        <v>47</v>
      </c>
      <c r="B51" s="60" t="s">
        <v>454</v>
      </c>
      <c r="C51" s="57" t="s">
        <v>2412</v>
      </c>
      <c r="D51" s="57" t="s">
        <v>2396</v>
      </c>
      <c r="E51" s="59" t="s">
        <v>474</v>
      </c>
      <c r="F51" s="59"/>
      <c r="G51" s="59"/>
      <c r="H51" s="56"/>
      <c r="I51" s="52" t="s">
        <v>2400</v>
      </c>
      <c r="J51" s="52" t="s">
        <v>2402</v>
      </c>
      <c r="K51" s="62"/>
      <c r="L51" s="64"/>
      <c r="M51" s="64"/>
      <c r="N51" s="64"/>
      <c r="O51" s="52" t="s">
        <v>2403</v>
      </c>
      <c r="P51" s="52" t="s">
        <v>2405</v>
      </c>
    </row>
    <row r="52" spans="1:16" s="6" customFormat="1" ht="52" x14ac:dyDescent="0.2">
      <c r="A52" s="3">
        <f>IF(E52="○",COUNTIF(E$2:E52,"○"),"")</f>
        <v>48</v>
      </c>
      <c r="B52" s="4" t="s">
        <v>454</v>
      </c>
      <c r="C52" s="5" t="s">
        <v>43</v>
      </c>
      <c r="D52" s="5" t="s">
        <v>44</v>
      </c>
      <c r="E52" s="17" t="s">
        <v>474</v>
      </c>
      <c r="F52" s="17">
        <v>30</v>
      </c>
      <c r="G52" s="17"/>
      <c r="H52" s="4"/>
      <c r="I52" s="16" t="s">
        <v>673</v>
      </c>
      <c r="J52" s="16" t="s">
        <v>2065</v>
      </c>
      <c r="K52" s="19"/>
      <c r="L52" s="19"/>
      <c r="M52" s="19"/>
      <c r="N52" s="19"/>
      <c r="O52" s="16" t="s">
        <v>774</v>
      </c>
      <c r="P52" s="4"/>
    </row>
    <row r="53" spans="1:16" s="6" customFormat="1" x14ac:dyDescent="0.2">
      <c r="A53" s="3">
        <f>IF(E53="○",COUNTIF(E$2:E53,"○"),"")</f>
        <v>49</v>
      </c>
      <c r="B53" s="4" t="s">
        <v>454</v>
      </c>
      <c r="C53" s="5" t="s">
        <v>469</v>
      </c>
      <c r="D53" s="5" t="s">
        <v>42</v>
      </c>
      <c r="E53" s="17" t="s">
        <v>474</v>
      </c>
      <c r="F53" s="17">
        <v>29</v>
      </c>
      <c r="G53" s="17"/>
      <c r="H53" s="4"/>
      <c r="I53" s="16" t="s">
        <v>673</v>
      </c>
      <c r="J53" s="16" t="s">
        <v>2060</v>
      </c>
      <c r="K53" s="19"/>
      <c r="L53" s="19"/>
      <c r="M53" s="19"/>
      <c r="N53" s="19"/>
      <c r="O53" s="16" t="s">
        <v>774</v>
      </c>
      <c r="P53" s="4"/>
    </row>
    <row r="54" spans="1:16" s="6" customFormat="1" ht="52" x14ac:dyDescent="0.2">
      <c r="A54" s="3">
        <f>IF(E54="○",COUNTIF(E$2:E54,"○"),"")</f>
        <v>50</v>
      </c>
      <c r="B54" s="4" t="s">
        <v>454</v>
      </c>
      <c r="C54" s="5" t="s">
        <v>47</v>
      </c>
      <c r="D54" s="5" t="s">
        <v>48</v>
      </c>
      <c r="E54" s="17" t="s">
        <v>474</v>
      </c>
      <c r="F54" s="17">
        <v>32</v>
      </c>
      <c r="G54" s="17"/>
      <c r="H54" s="4"/>
      <c r="I54" s="16" t="s">
        <v>673</v>
      </c>
      <c r="J54" s="16" t="s">
        <v>2065</v>
      </c>
      <c r="K54" s="19"/>
      <c r="L54" s="19"/>
      <c r="M54" s="19"/>
      <c r="N54" s="19"/>
      <c r="O54" s="16" t="s">
        <v>774</v>
      </c>
      <c r="P54" s="4"/>
    </row>
    <row r="55" spans="1:16" s="6" customFormat="1" x14ac:dyDescent="0.2">
      <c r="A55" s="3">
        <f>IF(E55="○",COUNTIF(E$2:E55,"○"),"")</f>
        <v>51</v>
      </c>
      <c r="B55" s="4" t="s">
        <v>454</v>
      </c>
      <c r="C55" s="5" t="s">
        <v>45</v>
      </c>
      <c r="D55" s="5" t="s">
        <v>46</v>
      </c>
      <c r="E55" s="17" t="s">
        <v>474</v>
      </c>
      <c r="F55" s="17">
        <v>31</v>
      </c>
      <c r="G55" s="17"/>
      <c r="H55" s="4"/>
      <c r="I55" s="16" t="s">
        <v>673</v>
      </c>
      <c r="J55" s="16" t="s">
        <v>2060</v>
      </c>
      <c r="K55" s="19"/>
      <c r="L55" s="19"/>
      <c r="M55" s="19"/>
      <c r="N55" s="19"/>
      <c r="O55" s="16" t="s">
        <v>774</v>
      </c>
      <c r="P55" s="4"/>
    </row>
    <row r="56" spans="1:16" s="6" customFormat="1" ht="52" x14ac:dyDescent="0.2">
      <c r="A56" s="3">
        <f>IF(E56="○",COUNTIF(E$2:E56,"○"),"")</f>
        <v>52</v>
      </c>
      <c r="B56" s="4" t="s">
        <v>454</v>
      </c>
      <c r="C56" s="5" t="s">
        <v>51</v>
      </c>
      <c r="D56" s="5" t="s">
        <v>52</v>
      </c>
      <c r="E56" s="17" t="s">
        <v>474</v>
      </c>
      <c r="F56" s="17">
        <v>34</v>
      </c>
      <c r="G56" s="17"/>
      <c r="H56" s="4"/>
      <c r="I56" s="16" t="s">
        <v>673</v>
      </c>
      <c r="J56" s="16" t="s">
        <v>2065</v>
      </c>
      <c r="K56" s="19"/>
      <c r="L56" s="19"/>
      <c r="M56" s="19"/>
      <c r="N56" s="19"/>
      <c r="O56" s="16" t="s">
        <v>774</v>
      </c>
      <c r="P56" s="4"/>
    </row>
    <row r="57" spans="1:16" s="6" customFormat="1" x14ac:dyDescent="0.2">
      <c r="A57" s="3">
        <f>IF(E57="○",COUNTIF(E$2:E57,"○"),"")</f>
        <v>53</v>
      </c>
      <c r="B57" s="4" t="s">
        <v>454</v>
      </c>
      <c r="C57" s="5" t="s">
        <v>209</v>
      </c>
      <c r="D57" s="5" t="s">
        <v>210</v>
      </c>
      <c r="E57" s="17" t="s">
        <v>474</v>
      </c>
      <c r="F57" s="17">
        <v>121</v>
      </c>
      <c r="G57" s="17"/>
      <c r="H57" s="4"/>
      <c r="I57" s="16" t="s">
        <v>673</v>
      </c>
      <c r="J57" s="16" t="s">
        <v>2060</v>
      </c>
      <c r="K57" s="19"/>
      <c r="L57" s="19"/>
      <c r="M57" s="19"/>
      <c r="N57" s="19"/>
      <c r="O57" s="16" t="s">
        <v>774</v>
      </c>
      <c r="P57" s="4"/>
    </row>
    <row r="58" spans="1:16" s="6" customFormat="1" x14ac:dyDescent="0.2">
      <c r="A58" s="3">
        <f>IF(E58="○",COUNTIF(E$2:E58,"○"),"")</f>
        <v>54</v>
      </c>
      <c r="B58" s="4" t="s">
        <v>454</v>
      </c>
      <c r="C58" s="5" t="s">
        <v>49</v>
      </c>
      <c r="D58" s="5" t="s">
        <v>50</v>
      </c>
      <c r="E58" s="17" t="s">
        <v>474</v>
      </c>
      <c r="F58" s="17">
        <v>33</v>
      </c>
      <c r="G58" s="17"/>
      <c r="H58" s="4"/>
      <c r="I58" s="16" t="s">
        <v>673</v>
      </c>
      <c r="J58" s="16" t="s">
        <v>2060</v>
      </c>
      <c r="K58" s="19"/>
      <c r="L58" s="19"/>
      <c r="M58" s="19"/>
      <c r="N58" s="19"/>
      <c r="O58" s="16" t="s">
        <v>774</v>
      </c>
      <c r="P58" s="4"/>
    </row>
    <row r="59" spans="1:16" s="6" customFormat="1" ht="52" x14ac:dyDescent="0.2">
      <c r="A59" s="3">
        <f>IF(E59="○",COUNTIF(E$2:E59,"○"),"")</f>
        <v>55</v>
      </c>
      <c r="B59" s="4" t="s">
        <v>454</v>
      </c>
      <c r="C59" s="5" t="s">
        <v>55</v>
      </c>
      <c r="D59" s="5" t="s">
        <v>56</v>
      </c>
      <c r="E59" s="17" t="s">
        <v>474</v>
      </c>
      <c r="F59" s="17">
        <v>36</v>
      </c>
      <c r="G59" s="17"/>
      <c r="H59" s="4"/>
      <c r="I59" s="16" t="s">
        <v>673</v>
      </c>
      <c r="J59" s="16" t="s">
        <v>2065</v>
      </c>
      <c r="K59" s="19"/>
      <c r="L59" s="19"/>
      <c r="M59" s="19"/>
      <c r="N59" s="19"/>
      <c r="O59" s="16" t="s">
        <v>774</v>
      </c>
      <c r="P59" s="4"/>
    </row>
    <row r="60" spans="1:16" s="6" customFormat="1" x14ac:dyDescent="0.2">
      <c r="A60" s="3">
        <f>IF(E60="○",COUNTIF(E$2:E60,"○"),"")</f>
        <v>56</v>
      </c>
      <c r="B60" s="4" t="s">
        <v>454</v>
      </c>
      <c r="C60" s="5" t="s">
        <v>53</v>
      </c>
      <c r="D60" s="5" t="s">
        <v>54</v>
      </c>
      <c r="E60" s="17" t="s">
        <v>474</v>
      </c>
      <c r="F60" s="17">
        <v>35</v>
      </c>
      <c r="G60" s="17"/>
      <c r="H60" s="4"/>
      <c r="I60" s="16" t="s">
        <v>673</v>
      </c>
      <c r="J60" s="16" t="s">
        <v>2060</v>
      </c>
      <c r="K60" s="19"/>
      <c r="L60" s="19"/>
      <c r="M60" s="19"/>
      <c r="N60" s="19"/>
      <c r="O60" s="16" t="s">
        <v>774</v>
      </c>
      <c r="P60" s="4"/>
    </row>
    <row r="61" spans="1:16" s="6" customFormat="1" ht="52" x14ac:dyDescent="0.2">
      <c r="A61" s="3">
        <f>IF(E61="○",COUNTIF(E$2:E61,"○"),"")</f>
        <v>57</v>
      </c>
      <c r="B61" s="4" t="s">
        <v>454</v>
      </c>
      <c r="C61" s="4" t="s">
        <v>2092</v>
      </c>
      <c r="D61" s="5" t="s">
        <v>58</v>
      </c>
      <c r="E61" s="17" t="s">
        <v>474</v>
      </c>
      <c r="F61" s="17">
        <v>38</v>
      </c>
      <c r="G61" s="17"/>
      <c r="H61" s="4"/>
      <c r="I61" s="16" t="s">
        <v>673</v>
      </c>
      <c r="J61" s="16" t="s">
        <v>2065</v>
      </c>
      <c r="K61" s="19"/>
      <c r="L61" s="19"/>
      <c r="M61" s="19"/>
      <c r="N61" s="19"/>
      <c r="O61" s="16" t="s">
        <v>774</v>
      </c>
      <c r="P61" s="4"/>
    </row>
    <row r="62" spans="1:16" s="6" customFormat="1" x14ac:dyDescent="0.2">
      <c r="A62" s="3">
        <f>IF(E62="○",COUNTIF(E$2:E62,"○"),"")</f>
        <v>58</v>
      </c>
      <c r="B62" s="4" t="s">
        <v>454</v>
      </c>
      <c r="C62" s="4" t="s">
        <v>2091</v>
      </c>
      <c r="D62" s="5" t="s">
        <v>57</v>
      </c>
      <c r="E62" s="17" t="s">
        <v>474</v>
      </c>
      <c r="F62" s="17">
        <v>37</v>
      </c>
      <c r="G62" s="17"/>
      <c r="H62" s="4"/>
      <c r="I62" s="16" t="s">
        <v>673</v>
      </c>
      <c r="J62" s="16" t="s">
        <v>2060</v>
      </c>
      <c r="K62" s="19"/>
      <c r="L62" s="19"/>
      <c r="M62" s="19"/>
      <c r="N62" s="19"/>
      <c r="O62" s="16" t="s">
        <v>774</v>
      </c>
      <c r="P62" s="4"/>
    </row>
    <row r="63" spans="1:16" s="6" customFormat="1" ht="52" x14ac:dyDescent="0.2">
      <c r="A63" s="3">
        <f>IF(E63="○",COUNTIF(E$2:E63,"○"),"")</f>
        <v>59</v>
      </c>
      <c r="B63" s="4" t="s">
        <v>454</v>
      </c>
      <c r="C63" s="4" t="s">
        <v>2094</v>
      </c>
      <c r="D63" s="5" t="s">
        <v>60</v>
      </c>
      <c r="E63" s="17" t="s">
        <v>474</v>
      </c>
      <c r="F63" s="17">
        <v>40</v>
      </c>
      <c r="G63" s="17"/>
      <c r="H63" s="4"/>
      <c r="I63" s="16" t="s">
        <v>673</v>
      </c>
      <c r="J63" s="16" t="s">
        <v>2065</v>
      </c>
      <c r="K63" s="19"/>
      <c r="L63" s="19"/>
      <c r="M63" s="19"/>
      <c r="N63" s="19"/>
      <c r="O63" s="16" t="s">
        <v>774</v>
      </c>
      <c r="P63" s="4"/>
    </row>
    <row r="64" spans="1:16" s="6" customFormat="1" x14ac:dyDescent="0.2">
      <c r="A64" s="3">
        <f>IF(E64="○",COUNTIF(E$2:E64,"○"),"")</f>
        <v>60</v>
      </c>
      <c r="B64" s="4" t="s">
        <v>454</v>
      </c>
      <c r="C64" s="4" t="s">
        <v>2093</v>
      </c>
      <c r="D64" s="5" t="s">
        <v>59</v>
      </c>
      <c r="E64" s="17" t="s">
        <v>474</v>
      </c>
      <c r="F64" s="17">
        <v>39</v>
      </c>
      <c r="G64" s="17"/>
      <c r="H64" s="4"/>
      <c r="I64" s="16" t="s">
        <v>673</v>
      </c>
      <c r="J64" s="16" t="s">
        <v>2060</v>
      </c>
      <c r="K64" s="19"/>
      <c r="L64" s="19"/>
      <c r="M64" s="19"/>
      <c r="N64" s="19"/>
      <c r="O64" s="16" t="s">
        <v>774</v>
      </c>
      <c r="P64" s="4"/>
    </row>
    <row r="65" spans="1:16" s="6" customFormat="1" ht="52" x14ac:dyDescent="0.2">
      <c r="A65" s="3">
        <f>IF(E65="○",COUNTIF(E$2:E65,"○"),"")</f>
        <v>61</v>
      </c>
      <c r="B65" s="4" t="s">
        <v>454</v>
      </c>
      <c r="C65" s="4" t="s">
        <v>2096</v>
      </c>
      <c r="D65" s="5" t="s">
        <v>62</v>
      </c>
      <c r="E65" s="17" t="s">
        <v>474</v>
      </c>
      <c r="F65" s="17">
        <v>42</v>
      </c>
      <c r="G65" s="17"/>
      <c r="H65" s="4"/>
      <c r="I65" s="16" t="s">
        <v>673</v>
      </c>
      <c r="J65" s="16" t="s">
        <v>2065</v>
      </c>
      <c r="K65" s="19"/>
      <c r="L65" s="19"/>
      <c r="M65" s="19"/>
      <c r="N65" s="19"/>
      <c r="O65" s="16" t="s">
        <v>774</v>
      </c>
      <c r="P65" s="4"/>
    </row>
    <row r="66" spans="1:16" s="6" customFormat="1" x14ac:dyDescent="0.2">
      <c r="A66" s="3">
        <f>IF(E66="○",COUNTIF(E$2:E66,"○"),"")</f>
        <v>62</v>
      </c>
      <c r="B66" s="4" t="s">
        <v>454</v>
      </c>
      <c r="C66" s="4" t="s">
        <v>2095</v>
      </c>
      <c r="D66" s="5" t="s">
        <v>61</v>
      </c>
      <c r="E66" s="17" t="s">
        <v>474</v>
      </c>
      <c r="F66" s="17">
        <v>41</v>
      </c>
      <c r="G66" s="17"/>
      <c r="H66" s="4"/>
      <c r="I66" s="16" t="s">
        <v>673</v>
      </c>
      <c r="J66" s="16" t="s">
        <v>2060</v>
      </c>
      <c r="K66" s="19"/>
      <c r="L66" s="19"/>
      <c r="M66" s="19"/>
      <c r="N66" s="19"/>
      <c r="O66" s="16" t="s">
        <v>774</v>
      </c>
      <c r="P66" s="4"/>
    </row>
    <row r="67" spans="1:16" s="6" customFormat="1" ht="52" x14ac:dyDescent="0.2">
      <c r="A67" s="3">
        <f>IF(E67="○",COUNTIF(E$2:E67,"○"),"")</f>
        <v>63</v>
      </c>
      <c r="B67" s="4" t="s">
        <v>454</v>
      </c>
      <c r="C67" s="4" t="s">
        <v>2098</v>
      </c>
      <c r="D67" s="5" t="s">
        <v>64</v>
      </c>
      <c r="E67" s="17" t="s">
        <v>474</v>
      </c>
      <c r="F67" s="17">
        <v>44</v>
      </c>
      <c r="G67" s="17"/>
      <c r="H67" s="4"/>
      <c r="I67" s="16" t="s">
        <v>673</v>
      </c>
      <c r="J67" s="16" t="s">
        <v>2065</v>
      </c>
      <c r="K67" s="19"/>
      <c r="L67" s="19"/>
      <c r="M67" s="19"/>
      <c r="N67" s="19"/>
      <c r="O67" s="16" t="s">
        <v>774</v>
      </c>
      <c r="P67" s="4"/>
    </row>
    <row r="68" spans="1:16" s="6" customFormat="1" x14ac:dyDescent="0.2">
      <c r="A68" s="3">
        <f>IF(E68="○",COUNTIF(E$2:E68,"○"),"")</f>
        <v>64</v>
      </c>
      <c r="B68" s="4" t="s">
        <v>454</v>
      </c>
      <c r="C68" s="4" t="s">
        <v>2097</v>
      </c>
      <c r="D68" s="5" t="s">
        <v>63</v>
      </c>
      <c r="E68" s="17" t="s">
        <v>474</v>
      </c>
      <c r="F68" s="17">
        <v>43</v>
      </c>
      <c r="G68" s="17"/>
      <c r="H68" s="4"/>
      <c r="I68" s="16" t="s">
        <v>673</v>
      </c>
      <c r="J68" s="16" t="s">
        <v>2060</v>
      </c>
      <c r="K68" s="19"/>
      <c r="L68" s="19"/>
      <c r="M68" s="19"/>
      <c r="N68" s="19"/>
      <c r="O68" s="16" t="s">
        <v>774</v>
      </c>
      <c r="P68" s="4"/>
    </row>
    <row r="69" spans="1:16" s="6" customFormat="1" ht="52" x14ac:dyDescent="0.2">
      <c r="A69" s="3">
        <f>IF(E69="○",COUNTIF(E$2:E69,"○"),"")</f>
        <v>65</v>
      </c>
      <c r="B69" s="4" t="s">
        <v>454</v>
      </c>
      <c r="C69" s="4" t="s">
        <v>653</v>
      </c>
      <c r="D69" s="5" t="s">
        <v>66</v>
      </c>
      <c r="E69" s="17" t="s">
        <v>474</v>
      </c>
      <c r="F69" s="17">
        <v>46</v>
      </c>
      <c r="G69" s="17"/>
      <c r="H69" s="4"/>
      <c r="I69" s="16" t="s">
        <v>673</v>
      </c>
      <c r="J69" s="16" t="s">
        <v>2065</v>
      </c>
      <c r="K69" s="19"/>
      <c r="L69" s="19"/>
      <c r="M69" s="19"/>
      <c r="N69" s="19"/>
      <c r="O69" s="16" t="s">
        <v>774</v>
      </c>
      <c r="P69" s="4"/>
    </row>
    <row r="70" spans="1:16" s="6" customFormat="1" x14ac:dyDescent="0.2">
      <c r="A70" s="3">
        <f>IF(E70="○",COUNTIF(E$2:E70,"○"),"")</f>
        <v>66</v>
      </c>
      <c r="B70" s="4" t="s">
        <v>454</v>
      </c>
      <c r="C70" s="4" t="s">
        <v>652</v>
      </c>
      <c r="D70" s="5" t="s">
        <v>65</v>
      </c>
      <c r="E70" s="17" t="s">
        <v>474</v>
      </c>
      <c r="F70" s="17">
        <v>45</v>
      </c>
      <c r="G70" s="17"/>
      <c r="H70" s="4"/>
      <c r="I70" s="16" t="s">
        <v>673</v>
      </c>
      <c r="J70" s="16" t="s">
        <v>2060</v>
      </c>
      <c r="K70" s="19"/>
      <c r="L70" s="19"/>
      <c r="M70" s="19"/>
      <c r="N70" s="19"/>
      <c r="O70" s="16" t="s">
        <v>774</v>
      </c>
      <c r="P70" s="4"/>
    </row>
    <row r="71" spans="1:16" s="6" customFormat="1" ht="52" x14ac:dyDescent="0.2">
      <c r="A71" s="3">
        <f>IF(E71="○",COUNTIF(E$2:E71,"○"),"")</f>
        <v>67</v>
      </c>
      <c r="B71" s="4" t="s">
        <v>454</v>
      </c>
      <c r="C71" s="4" t="s">
        <v>655</v>
      </c>
      <c r="D71" s="5" t="s">
        <v>68</v>
      </c>
      <c r="E71" s="17" t="s">
        <v>474</v>
      </c>
      <c r="F71" s="17">
        <v>48</v>
      </c>
      <c r="G71" s="17"/>
      <c r="H71" s="4"/>
      <c r="I71" s="16" t="s">
        <v>673</v>
      </c>
      <c r="J71" s="16" t="s">
        <v>2065</v>
      </c>
      <c r="K71" s="19"/>
      <c r="L71" s="19"/>
      <c r="M71" s="19"/>
      <c r="N71" s="19"/>
      <c r="O71" s="16" t="s">
        <v>774</v>
      </c>
      <c r="P71" s="4"/>
    </row>
    <row r="72" spans="1:16" s="6" customFormat="1" x14ac:dyDescent="0.2">
      <c r="A72" s="3">
        <f>IF(E72="○",COUNTIF(E$2:E72,"○"),"")</f>
        <v>68</v>
      </c>
      <c r="B72" s="4" t="s">
        <v>454</v>
      </c>
      <c r="C72" s="4" t="s">
        <v>654</v>
      </c>
      <c r="D72" s="5" t="s">
        <v>67</v>
      </c>
      <c r="E72" s="17" t="s">
        <v>474</v>
      </c>
      <c r="F72" s="17">
        <v>47</v>
      </c>
      <c r="G72" s="17"/>
      <c r="H72" s="4"/>
      <c r="I72" s="16" t="s">
        <v>673</v>
      </c>
      <c r="J72" s="16" t="s">
        <v>2060</v>
      </c>
      <c r="K72" s="19"/>
      <c r="L72" s="19"/>
      <c r="M72" s="19"/>
      <c r="N72" s="19"/>
      <c r="O72" s="16" t="s">
        <v>774</v>
      </c>
      <c r="P72" s="4"/>
    </row>
    <row r="73" spans="1:16" s="6" customFormat="1" ht="52" x14ac:dyDescent="0.2">
      <c r="A73" s="3">
        <f>IF(E73="○",COUNTIF(E$2:E73,"○"),"")</f>
        <v>69</v>
      </c>
      <c r="B73" s="4" t="s">
        <v>454</v>
      </c>
      <c r="C73" s="4" t="s">
        <v>657</v>
      </c>
      <c r="D73" s="5" t="s">
        <v>70</v>
      </c>
      <c r="E73" s="17" t="s">
        <v>474</v>
      </c>
      <c r="F73" s="17">
        <v>50</v>
      </c>
      <c r="G73" s="17"/>
      <c r="H73" s="4"/>
      <c r="I73" s="16" t="s">
        <v>673</v>
      </c>
      <c r="J73" s="16" t="s">
        <v>2065</v>
      </c>
      <c r="K73" s="19"/>
      <c r="L73" s="19"/>
      <c r="M73" s="19"/>
      <c r="N73" s="19"/>
      <c r="O73" s="16" t="s">
        <v>774</v>
      </c>
      <c r="P73" s="4"/>
    </row>
    <row r="74" spans="1:16" s="6" customFormat="1" x14ac:dyDescent="0.2">
      <c r="A74" s="3">
        <f>IF(E74="○",COUNTIF(E$2:E74,"○"),"")</f>
        <v>70</v>
      </c>
      <c r="B74" s="4" t="s">
        <v>454</v>
      </c>
      <c r="C74" s="4" t="s">
        <v>656</v>
      </c>
      <c r="D74" s="5" t="s">
        <v>69</v>
      </c>
      <c r="E74" s="17" t="s">
        <v>474</v>
      </c>
      <c r="F74" s="17">
        <v>49</v>
      </c>
      <c r="G74" s="17"/>
      <c r="H74" s="4"/>
      <c r="I74" s="16" t="s">
        <v>673</v>
      </c>
      <c r="J74" s="16" t="s">
        <v>2060</v>
      </c>
      <c r="K74" s="19"/>
      <c r="L74" s="19"/>
      <c r="M74" s="19"/>
      <c r="N74" s="19"/>
      <c r="O74" s="16" t="s">
        <v>774</v>
      </c>
      <c r="P74" s="4"/>
    </row>
    <row r="75" spans="1:16" s="6" customFormat="1" ht="52" x14ac:dyDescent="0.2">
      <c r="A75" s="3">
        <f>IF(E75="○",COUNTIF(E$2:E75,"○"),"")</f>
        <v>71</v>
      </c>
      <c r="B75" s="4" t="s">
        <v>454</v>
      </c>
      <c r="C75" s="4" t="s">
        <v>659</v>
      </c>
      <c r="D75" s="5" t="s">
        <v>72</v>
      </c>
      <c r="E75" s="17" t="s">
        <v>474</v>
      </c>
      <c r="F75" s="17">
        <v>52</v>
      </c>
      <c r="G75" s="17"/>
      <c r="H75" s="4"/>
      <c r="I75" s="16" t="s">
        <v>673</v>
      </c>
      <c r="J75" s="16" t="s">
        <v>2065</v>
      </c>
      <c r="K75" s="19"/>
      <c r="L75" s="19"/>
      <c r="M75" s="19"/>
      <c r="N75" s="19"/>
      <c r="O75" s="16" t="s">
        <v>774</v>
      </c>
      <c r="P75" s="4"/>
    </row>
    <row r="76" spans="1:16" s="6" customFormat="1" x14ac:dyDescent="0.2">
      <c r="A76" s="3">
        <f>IF(E76="○",COUNTIF(E$2:E76,"○"),"")</f>
        <v>72</v>
      </c>
      <c r="B76" s="4" t="s">
        <v>454</v>
      </c>
      <c r="C76" s="4" t="s">
        <v>658</v>
      </c>
      <c r="D76" s="5" t="s">
        <v>71</v>
      </c>
      <c r="E76" s="17" t="s">
        <v>474</v>
      </c>
      <c r="F76" s="17">
        <v>51</v>
      </c>
      <c r="G76" s="17"/>
      <c r="H76" s="4"/>
      <c r="I76" s="16" t="s">
        <v>673</v>
      </c>
      <c r="J76" s="16" t="s">
        <v>2060</v>
      </c>
      <c r="K76" s="19"/>
      <c r="L76" s="19"/>
      <c r="M76" s="19"/>
      <c r="N76" s="19"/>
      <c r="O76" s="16" t="s">
        <v>774</v>
      </c>
      <c r="P76" s="4"/>
    </row>
    <row r="77" spans="1:16" s="6" customFormat="1" x14ac:dyDescent="0.2">
      <c r="A77" s="3">
        <f>IF(E77="○",COUNTIF(E$2:E77,"○"),"")</f>
        <v>73</v>
      </c>
      <c r="B77" s="4" t="s">
        <v>454</v>
      </c>
      <c r="C77" s="5" t="s">
        <v>83</v>
      </c>
      <c r="D77" s="5" t="s">
        <v>84</v>
      </c>
      <c r="E77" s="17" t="s">
        <v>474</v>
      </c>
      <c r="F77" s="17">
        <v>58</v>
      </c>
      <c r="G77" s="17"/>
      <c r="H77" s="4"/>
      <c r="I77" s="16" t="s">
        <v>673</v>
      </c>
      <c r="J77" s="16" t="s">
        <v>2060</v>
      </c>
      <c r="K77" s="19"/>
      <c r="L77" s="19"/>
      <c r="M77" s="19"/>
      <c r="N77" s="19"/>
      <c r="O77" s="16" t="s">
        <v>774</v>
      </c>
      <c r="P77" s="4"/>
    </row>
    <row r="78" spans="1:16" s="6" customFormat="1" x14ac:dyDescent="0.2">
      <c r="A78" s="3">
        <f>IF(E78="○",COUNTIF(E$2:E78,"○"),"")</f>
        <v>74</v>
      </c>
      <c r="B78" s="4" t="s">
        <v>454</v>
      </c>
      <c r="C78" s="5" t="s">
        <v>77</v>
      </c>
      <c r="D78" s="5" t="s">
        <v>78</v>
      </c>
      <c r="E78" s="17" t="s">
        <v>474</v>
      </c>
      <c r="F78" s="17">
        <v>55</v>
      </c>
      <c r="G78" s="17"/>
      <c r="H78" s="4"/>
      <c r="I78" s="16" t="s">
        <v>673</v>
      </c>
      <c r="J78" s="16" t="s">
        <v>2060</v>
      </c>
      <c r="K78" s="19"/>
      <c r="L78" s="19"/>
      <c r="M78" s="19"/>
      <c r="N78" s="19"/>
      <c r="O78" s="16" t="s">
        <v>774</v>
      </c>
      <c r="P78" s="4"/>
    </row>
    <row r="79" spans="1:16" s="6" customFormat="1" x14ac:dyDescent="0.2">
      <c r="A79" s="3">
        <f>IF(E79="○",COUNTIF(E$2:E79,"○"),"")</f>
        <v>75</v>
      </c>
      <c r="B79" s="4" t="s">
        <v>454</v>
      </c>
      <c r="C79" s="5" t="s">
        <v>79</v>
      </c>
      <c r="D79" s="5" t="s">
        <v>80</v>
      </c>
      <c r="E79" s="17" t="s">
        <v>474</v>
      </c>
      <c r="F79" s="17">
        <v>56</v>
      </c>
      <c r="G79" s="17"/>
      <c r="H79" s="4"/>
      <c r="I79" s="16" t="s">
        <v>673</v>
      </c>
      <c r="J79" s="16" t="s">
        <v>2060</v>
      </c>
      <c r="K79" s="19"/>
      <c r="L79" s="19"/>
      <c r="M79" s="19"/>
      <c r="N79" s="19"/>
      <c r="O79" s="16" t="s">
        <v>774</v>
      </c>
      <c r="P79" s="4"/>
    </row>
    <row r="80" spans="1:16" s="6" customFormat="1" x14ac:dyDescent="0.2">
      <c r="A80" s="3">
        <f>IF(E80="○",COUNTIF(E$2:E80,"○"),"")</f>
        <v>76</v>
      </c>
      <c r="B80" s="4" t="s">
        <v>454</v>
      </c>
      <c r="C80" s="5" t="s">
        <v>81</v>
      </c>
      <c r="D80" s="5" t="s">
        <v>82</v>
      </c>
      <c r="E80" s="17" t="s">
        <v>474</v>
      </c>
      <c r="F80" s="17">
        <v>57</v>
      </c>
      <c r="G80" s="17"/>
      <c r="H80" s="4"/>
      <c r="I80" s="16" t="s">
        <v>673</v>
      </c>
      <c r="J80" s="16" t="s">
        <v>2060</v>
      </c>
      <c r="K80" s="19"/>
      <c r="L80" s="19"/>
      <c r="M80" s="19"/>
      <c r="N80" s="19"/>
      <c r="O80" s="16" t="s">
        <v>774</v>
      </c>
      <c r="P80" s="4"/>
    </row>
    <row r="81" spans="1:16" s="6" customFormat="1" x14ac:dyDescent="0.2">
      <c r="A81" s="3">
        <f>IF(E81="○",COUNTIF(E$2:E81,"○"),"")</f>
        <v>77</v>
      </c>
      <c r="B81" s="4" t="s">
        <v>454</v>
      </c>
      <c r="C81" s="5" t="s">
        <v>85</v>
      </c>
      <c r="D81" s="5" t="s">
        <v>86</v>
      </c>
      <c r="E81" s="17" t="s">
        <v>474</v>
      </c>
      <c r="F81" s="17">
        <v>59</v>
      </c>
      <c r="G81" s="17"/>
      <c r="H81" s="4"/>
      <c r="I81" s="16" t="s">
        <v>673</v>
      </c>
      <c r="J81" s="16" t="s">
        <v>2060</v>
      </c>
      <c r="K81" s="19"/>
      <c r="L81" s="19"/>
      <c r="M81" s="19"/>
      <c r="N81" s="19"/>
      <c r="O81" s="16" t="s">
        <v>774</v>
      </c>
      <c r="P81" s="4"/>
    </row>
    <row r="82" spans="1:16" s="6" customFormat="1" x14ac:dyDescent="0.2">
      <c r="A82" s="3">
        <f>IF(E82="○",COUNTIF(E$2:E82,"○"),"")</f>
        <v>78</v>
      </c>
      <c r="B82" s="4" t="s">
        <v>454</v>
      </c>
      <c r="C82" s="5" t="s">
        <v>73</v>
      </c>
      <c r="D82" s="5" t="s">
        <v>74</v>
      </c>
      <c r="E82" s="17" t="s">
        <v>474</v>
      </c>
      <c r="F82" s="17">
        <v>53</v>
      </c>
      <c r="G82" s="17"/>
      <c r="H82" s="4"/>
      <c r="I82" s="16" t="s">
        <v>673</v>
      </c>
      <c r="J82" s="16" t="s">
        <v>2060</v>
      </c>
      <c r="K82" s="19"/>
      <c r="L82" s="19"/>
      <c r="M82" s="19"/>
      <c r="N82" s="19"/>
      <c r="O82" s="16" t="s">
        <v>774</v>
      </c>
      <c r="P82" s="4"/>
    </row>
    <row r="83" spans="1:16" s="6" customFormat="1" ht="39" x14ac:dyDescent="0.2">
      <c r="A83" s="3">
        <f>IF(E83="○",COUNTIF(E$2:E83,"○"),"")</f>
        <v>79</v>
      </c>
      <c r="B83" s="69" t="s">
        <v>454</v>
      </c>
      <c r="C83" s="70" t="s">
        <v>75</v>
      </c>
      <c r="D83" s="70" t="s">
        <v>76</v>
      </c>
      <c r="E83" s="71" t="s">
        <v>474</v>
      </c>
      <c r="F83" s="71">
        <v>54</v>
      </c>
      <c r="G83" s="71"/>
      <c r="H83" s="69"/>
      <c r="I83" s="72" t="s">
        <v>673</v>
      </c>
      <c r="J83" s="72" t="s">
        <v>2060</v>
      </c>
      <c r="K83" s="73"/>
      <c r="L83" s="73"/>
      <c r="M83" s="73"/>
      <c r="N83" s="73"/>
      <c r="O83" s="72" t="s">
        <v>774</v>
      </c>
      <c r="P83" s="57" t="s">
        <v>2438</v>
      </c>
    </row>
    <row r="84" spans="1:16" s="6" customFormat="1" x14ac:dyDescent="0.2">
      <c r="A84" s="3">
        <f>IF(E84="○",COUNTIF(E$2:E84,"○"),"")</f>
        <v>80</v>
      </c>
      <c r="B84" s="4" t="s">
        <v>454</v>
      </c>
      <c r="C84" s="5" t="s">
        <v>97</v>
      </c>
      <c r="D84" s="5" t="s">
        <v>98</v>
      </c>
      <c r="E84" s="17" t="s">
        <v>474</v>
      </c>
      <c r="F84" s="17">
        <v>65</v>
      </c>
      <c r="G84" s="17"/>
      <c r="H84" s="4"/>
      <c r="I84" s="16" t="s">
        <v>673</v>
      </c>
      <c r="J84" s="16" t="s">
        <v>2060</v>
      </c>
      <c r="K84" s="19"/>
      <c r="L84" s="19"/>
      <c r="M84" s="19"/>
      <c r="N84" s="19"/>
      <c r="O84" s="16" t="s">
        <v>774</v>
      </c>
      <c r="P84" s="4"/>
    </row>
    <row r="85" spans="1:16" s="6" customFormat="1" x14ac:dyDescent="0.2">
      <c r="A85" s="3">
        <f>IF(E85="○",COUNTIF(E$2:E85,"○"),"")</f>
        <v>81</v>
      </c>
      <c r="B85" s="4" t="s">
        <v>454</v>
      </c>
      <c r="C85" s="5" t="s">
        <v>91</v>
      </c>
      <c r="D85" s="5" t="s">
        <v>92</v>
      </c>
      <c r="E85" s="17" t="s">
        <v>474</v>
      </c>
      <c r="F85" s="17">
        <v>62</v>
      </c>
      <c r="G85" s="17"/>
      <c r="H85" s="4"/>
      <c r="I85" s="16" t="s">
        <v>673</v>
      </c>
      <c r="J85" s="16" t="s">
        <v>2060</v>
      </c>
      <c r="K85" s="19"/>
      <c r="L85" s="19"/>
      <c r="M85" s="19"/>
      <c r="N85" s="19"/>
      <c r="O85" s="16" t="s">
        <v>774</v>
      </c>
      <c r="P85" s="4"/>
    </row>
    <row r="86" spans="1:16" s="6" customFormat="1" x14ac:dyDescent="0.2">
      <c r="A86" s="3">
        <f>IF(E86="○",COUNTIF(E$2:E86,"○"),"")</f>
        <v>82</v>
      </c>
      <c r="B86" s="4" t="s">
        <v>454</v>
      </c>
      <c r="C86" s="5" t="s">
        <v>93</v>
      </c>
      <c r="D86" s="5" t="s">
        <v>94</v>
      </c>
      <c r="E86" s="17" t="s">
        <v>474</v>
      </c>
      <c r="F86" s="17">
        <v>63</v>
      </c>
      <c r="G86" s="17"/>
      <c r="H86" s="4"/>
      <c r="I86" s="16" t="s">
        <v>673</v>
      </c>
      <c r="J86" s="16" t="s">
        <v>2060</v>
      </c>
      <c r="K86" s="19"/>
      <c r="L86" s="19"/>
      <c r="M86" s="19"/>
      <c r="N86" s="19"/>
      <c r="O86" s="16" t="s">
        <v>774</v>
      </c>
      <c r="P86" s="4"/>
    </row>
    <row r="87" spans="1:16" s="6" customFormat="1" x14ac:dyDescent="0.2">
      <c r="A87" s="3">
        <f>IF(E87="○",COUNTIF(E$2:E87,"○"),"")</f>
        <v>83</v>
      </c>
      <c r="B87" s="4" t="s">
        <v>454</v>
      </c>
      <c r="C87" s="5" t="s">
        <v>95</v>
      </c>
      <c r="D87" s="5" t="s">
        <v>96</v>
      </c>
      <c r="E87" s="17" t="s">
        <v>474</v>
      </c>
      <c r="F87" s="17">
        <v>64</v>
      </c>
      <c r="G87" s="17"/>
      <c r="H87" s="4"/>
      <c r="I87" s="16" t="s">
        <v>673</v>
      </c>
      <c r="J87" s="16" t="s">
        <v>2060</v>
      </c>
      <c r="K87" s="19"/>
      <c r="L87" s="19"/>
      <c r="M87" s="19"/>
      <c r="N87" s="19"/>
      <c r="O87" s="16" t="s">
        <v>774</v>
      </c>
      <c r="P87" s="4"/>
    </row>
    <row r="88" spans="1:16" s="6" customFormat="1" x14ac:dyDescent="0.2">
      <c r="A88" s="3">
        <f>IF(E88="○",COUNTIF(E$2:E88,"○"),"")</f>
        <v>84</v>
      </c>
      <c r="B88" s="4" t="s">
        <v>454</v>
      </c>
      <c r="C88" s="5" t="s">
        <v>99</v>
      </c>
      <c r="D88" s="5" t="s">
        <v>100</v>
      </c>
      <c r="E88" s="17" t="s">
        <v>474</v>
      </c>
      <c r="F88" s="17">
        <v>66</v>
      </c>
      <c r="G88" s="17"/>
      <c r="H88" s="4"/>
      <c r="I88" s="16" t="s">
        <v>673</v>
      </c>
      <c r="J88" s="16" t="s">
        <v>2060</v>
      </c>
      <c r="K88" s="19"/>
      <c r="L88" s="19"/>
      <c r="M88" s="19"/>
      <c r="N88" s="19"/>
      <c r="O88" s="16" t="s">
        <v>774</v>
      </c>
      <c r="P88" s="4"/>
    </row>
    <row r="89" spans="1:16" s="6" customFormat="1" x14ac:dyDescent="0.2">
      <c r="A89" s="3">
        <f>IF(E89="○",COUNTIF(E$2:E89,"○"),"")</f>
        <v>85</v>
      </c>
      <c r="B89" s="4" t="s">
        <v>454</v>
      </c>
      <c r="C89" s="5" t="s">
        <v>87</v>
      </c>
      <c r="D89" s="5" t="s">
        <v>88</v>
      </c>
      <c r="E89" s="17" t="s">
        <v>474</v>
      </c>
      <c r="F89" s="17">
        <v>60</v>
      </c>
      <c r="G89" s="17"/>
      <c r="H89" s="4"/>
      <c r="I89" s="16" t="s">
        <v>673</v>
      </c>
      <c r="J89" s="16" t="s">
        <v>2060</v>
      </c>
      <c r="K89" s="19"/>
      <c r="L89" s="19"/>
      <c r="M89" s="19"/>
      <c r="N89" s="19"/>
      <c r="O89" s="16" t="s">
        <v>774</v>
      </c>
      <c r="P89" s="4"/>
    </row>
    <row r="90" spans="1:16" s="6" customFormat="1" ht="39" x14ac:dyDescent="0.2">
      <c r="A90" s="3">
        <f>IF(E90="○",COUNTIF(E$2:E90,"○"),"")</f>
        <v>86</v>
      </c>
      <c r="B90" s="69" t="s">
        <v>454</v>
      </c>
      <c r="C90" s="70" t="s">
        <v>89</v>
      </c>
      <c r="D90" s="70" t="s">
        <v>90</v>
      </c>
      <c r="E90" s="71" t="s">
        <v>474</v>
      </c>
      <c r="F90" s="71">
        <v>61</v>
      </c>
      <c r="G90" s="71"/>
      <c r="H90" s="69"/>
      <c r="I90" s="72" t="s">
        <v>673</v>
      </c>
      <c r="J90" s="72" t="s">
        <v>2060</v>
      </c>
      <c r="K90" s="73"/>
      <c r="L90" s="73"/>
      <c r="M90" s="73"/>
      <c r="N90" s="73"/>
      <c r="O90" s="72" t="s">
        <v>774</v>
      </c>
      <c r="P90" s="57" t="s">
        <v>2438</v>
      </c>
    </row>
    <row r="91" spans="1:16" s="6" customFormat="1" x14ac:dyDescent="0.2">
      <c r="A91" s="3">
        <f>IF(E91="○",COUNTIF(E$2:E91,"○"),"")</f>
        <v>87</v>
      </c>
      <c r="B91" s="4" t="s">
        <v>454</v>
      </c>
      <c r="C91" s="5" t="s">
        <v>111</v>
      </c>
      <c r="D91" s="5" t="s">
        <v>112</v>
      </c>
      <c r="E91" s="17" t="s">
        <v>474</v>
      </c>
      <c r="F91" s="17">
        <v>72</v>
      </c>
      <c r="G91" s="17"/>
      <c r="H91" s="4"/>
      <c r="I91" s="16" t="s">
        <v>673</v>
      </c>
      <c r="J91" s="16" t="s">
        <v>2060</v>
      </c>
      <c r="K91" s="19"/>
      <c r="L91" s="19"/>
      <c r="M91" s="19"/>
      <c r="N91" s="19"/>
      <c r="O91" s="16" t="s">
        <v>774</v>
      </c>
      <c r="P91" s="4"/>
    </row>
    <row r="92" spans="1:16" s="6" customFormat="1" x14ac:dyDescent="0.2">
      <c r="A92" s="3">
        <f>IF(E92="○",COUNTIF(E$2:E92,"○"),"")</f>
        <v>88</v>
      </c>
      <c r="B92" s="4" t="s">
        <v>454</v>
      </c>
      <c r="C92" s="5" t="s">
        <v>105</v>
      </c>
      <c r="D92" s="5" t="s">
        <v>106</v>
      </c>
      <c r="E92" s="17" t="s">
        <v>474</v>
      </c>
      <c r="F92" s="17">
        <v>69</v>
      </c>
      <c r="G92" s="17"/>
      <c r="H92" s="4"/>
      <c r="I92" s="16" t="s">
        <v>673</v>
      </c>
      <c r="J92" s="16" t="s">
        <v>2060</v>
      </c>
      <c r="K92" s="19"/>
      <c r="L92" s="19"/>
      <c r="M92" s="19"/>
      <c r="N92" s="19"/>
      <c r="O92" s="16" t="s">
        <v>774</v>
      </c>
      <c r="P92" s="4"/>
    </row>
    <row r="93" spans="1:16" s="6" customFormat="1" x14ac:dyDescent="0.2">
      <c r="A93" s="3">
        <f>IF(E93="○",COUNTIF(E$2:E93,"○"),"")</f>
        <v>89</v>
      </c>
      <c r="B93" s="4" t="s">
        <v>454</v>
      </c>
      <c r="C93" s="5" t="s">
        <v>107</v>
      </c>
      <c r="D93" s="5" t="s">
        <v>108</v>
      </c>
      <c r="E93" s="17" t="s">
        <v>474</v>
      </c>
      <c r="F93" s="17">
        <v>70</v>
      </c>
      <c r="G93" s="17"/>
      <c r="H93" s="4"/>
      <c r="I93" s="16" t="s">
        <v>673</v>
      </c>
      <c r="J93" s="16" t="s">
        <v>2060</v>
      </c>
      <c r="K93" s="19"/>
      <c r="L93" s="19"/>
      <c r="M93" s="19"/>
      <c r="N93" s="19"/>
      <c r="O93" s="16" t="s">
        <v>774</v>
      </c>
      <c r="P93" s="4"/>
    </row>
    <row r="94" spans="1:16" s="6" customFormat="1" x14ac:dyDescent="0.2">
      <c r="A94" s="3">
        <f>IF(E94="○",COUNTIF(E$2:E94,"○"),"")</f>
        <v>90</v>
      </c>
      <c r="B94" s="4" t="s">
        <v>454</v>
      </c>
      <c r="C94" s="5" t="s">
        <v>109</v>
      </c>
      <c r="D94" s="5" t="s">
        <v>110</v>
      </c>
      <c r="E94" s="17" t="s">
        <v>474</v>
      </c>
      <c r="F94" s="17">
        <v>71</v>
      </c>
      <c r="G94" s="17"/>
      <c r="H94" s="4"/>
      <c r="I94" s="16" t="s">
        <v>673</v>
      </c>
      <c r="J94" s="16" t="s">
        <v>2060</v>
      </c>
      <c r="K94" s="19"/>
      <c r="L94" s="19"/>
      <c r="M94" s="19"/>
      <c r="N94" s="19"/>
      <c r="O94" s="16" t="s">
        <v>774</v>
      </c>
      <c r="P94" s="4"/>
    </row>
    <row r="95" spans="1:16" s="6" customFormat="1" x14ac:dyDescent="0.2">
      <c r="A95" s="3">
        <f>IF(E95="○",COUNTIF(E$2:E95,"○"),"")</f>
        <v>91</v>
      </c>
      <c r="B95" s="4" t="s">
        <v>454</v>
      </c>
      <c r="C95" s="5" t="s">
        <v>113</v>
      </c>
      <c r="D95" s="5" t="s">
        <v>114</v>
      </c>
      <c r="E95" s="17" t="s">
        <v>474</v>
      </c>
      <c r="F95" s="17">
        <v>73</v>
      </c>
      <c r="G95" s="17"/>
      <c r="H95" s="4"/>
      <c r="I95" s="16" t="s">
        <v>673</v>
      </c>
      <c r="J95" s="16" t="s">
        <v>2060</v>
      </c>
      <c r="K95" s="19"/>
      <c r="L95" s="19"/>
      <c r="M95" s="19"/>
      <c r="N95" s="19"/>
      <c r="O95" s="16" t="s">
        <v>774</v>
      </c>
      <c r="P95" s="4"/>
    </row>
    <row r="96" spans="1:16" s="6" customFormat="1" x14ac:dyDescent="0.2">
      <c r="A96" s="3">
        <f>IF(E96="○",COUNTIF(E$2:E96,"○"),"")</f>
        <v>92</v>
      </c>
      <c r="B96" s="4" t="s">
        <v>454</v>
      </c>
      <c r="C96" s="5" t="s">
        <v>101</v>
      </c>
      <c r="D96" s="5" t="s">
        <v>102</v>
      </c>
      <c r="E96" s="17" t="s">
        <v>474</v>
      </c>
      <c r="F96" s="17">
        <v>67</v>
      </c>
      <c r="G96" s="17"/>
      <c r="H96" s="4"/>
      <c r="I96" s="16" t="s">
        <v>673</v>
      </c>
      <c r="J96" s="16" t="s">
        <v>2060</v>
      </c>
      <c r="K96" s="19"/>
      <c r="L96" s="19"/>
      <c r="M96" s="19"/>
      <c r="N96" s="19"/>
      <c r="O96" s="16" t="s">
        <v>774</v>
      </c>
      <c r="P96" s="4"/>
    </row>
    <row r="97" spans="1:16" s="6" customFormat="1" ht="39" x14ac:dyDescent="0.2">
      <c r="A97" s="3">
        <f>IF(E97="○",COUNTIF(E$2:E97,"○"),"")</f>
        <v>93</v>
      </c>
      <c r="B97" s="69" t="s">
        <v>454</v>
      </c>
      <c r="C97" s="70" t="s">
        <v>103</v>
      </c>
      <c r="D97" s="70" t="s">
        <v>104</v>
      </c>
      <c r="E97" s="71" t="s">
        <v>474</v>
      </c>
      <c r="F97" s="71">
        <v>68</v>
      </c>
      <c r="G97" s="71"/>
      <c r="H97" s="69"/>
      <c r="I97" s="72" t="s">
        <v>673</v>
      </c>
      <c r="J97" s="72" t="s">
        <v>2060</v>
      </c>
      <c r="K97" s="73"/>
      <c r="L97" s="73"/>
      <c r="M97" s="73"/>
      <c r="N97" s="73"/>
      <c r="O97" s="72" t="s">
        <v>774</v>
      </c>
      <c r="P97" s="57" t="s">
        <v>2438</v>
      </c>
    </row>
    <row r="98" spans="1:16" s="6" customFormat="1" x14ac:dyDescent="0.2">
      <c r="A98" s="3">
        <f>IF(E98="○",COUNTIF(E$2:E98,"○"),"")</f>
        <v>94</v>
      </c>
      <c r="B98" s="4" t="s">
        <v>454</v>
      </c>
      <c r="C98" s="5" t="s">
        <v>125</v>
      </c>
      <c r="D98" s="5" t="s">
        <v>126</v>
      </c>
      <c r="E98" s="17" t="s">
        <v>474</v>
      </c>
      <c r="F98" s="17">
        <v>79</v>
      </c>
      <c r="G98" s="17"/>
      <c r="H98" s="4"/>
      <c r="I98" s="16" t="s">
        <v>673</v>
      </c>
      <c r="J98" s="16" t="s">
        <v>2060</v>
      </c>
      <c r="K98" s="19"/>
      <c r="L98" s="19"/>
      <c r="M98" s="19"/>
      <c r="N98" s="19"/>
      <c r="O98" s="16" t="s">
        <v>774</v>
      </c>
      <c r="P98" s="4"/>
    </row>
    <row r="99" spans="1:16" s="6" customFormat="1" x14ac:dyDescent="0.2">
      <c r="A99" s="3">
        <f>IF(E99="○",COUNTIF(E$2:E99,"○"),"")</f>
        <v>95</v>
      </c>
      <c r="B99" s="4" t="s">
        <v>454</v>
      </c>
      <c r="C99" s="5" t="s">
        <v>119</v>
      </c>
      <c r="D99" s="5" t="s">
        <v>120</v>
      </c>
      <c r="E99" s="17" t="s">
        <v>474</v>
      </c>
      <c r="F99" s="17">
        <v>76</v>
      </c>
      <c r="G99" s="17"/>
      <c r="H99" s="4"/>
      <c r="I99" s="16" t="s">
        <v>673</v>
      </c>
      <c r="J99" s="16" t="s">
        <v>2060</v>
      </c>
      <c r="K99" s="19"/>
      <c r="L99" s="19"/>
      <c r="M99" s="19"/>
      <c r="N99" s="19"/>
      <c r="O99" s="16" t="s">
        <v>774</v>
      </c>
      <c r="P99" s="4"/>
    </row>
    <row r="100" spans="1:16" s="6" customFormat="1" x14ac:dyDescent="0.2">
      <c r="A100" s="3">
        <f>IF(E100="○",COUNTIF(E$2:E100,"○"),"")</f>
        <v>96</v>
      </c>
      <c r="B100" s="4" t="s">
        <v>454</v>
      </c>
      <c r="C100" s="5" t="s">
        <v>121</v>
      </c>
      <c r="D100" s="5" t="s">
        <v>122</v>
      </c>
      <c r="E100" s="17" t="s">
        <v>474</v>
      </c>
      <c r="F100" s="17">
        <v>77</v>
      </c>
      <c r="G100" s="17"/>
      <c r="H100" s="4"/>
      <c r="I100" s="16" t="s">
        <v>673</v>
      </c>
      <c r="J100" s="16" t="s">
        <v>2060</v>
      </c>
      <c r="K100" s="19"/>
      <c r="L100" s="19"/>
      <c r="M100" s="19"/>
      <c r="N100" s="19"/>
      <c r="O100" s="16" t="s">
        <v>774</v>
      </c>
      <c r="P100" s="4"/>
    </row>
    <row r="101" spans="1:16" s="6" customFormat="1" x14ac:dyDescent="0.2">
      <c r="A101" s="3">
        <f>IF(E101="○",COUNTIF(E$2:E101,"○"),"")</f>
        <v>97</v>
      </c>
      <c r="B101" s="4" t="s">
        <v>454</v>
      </c>
      <c r="C101" s="5" t="s">
        <v>123</v>
      </c>
      <c r="D101" s="5" t="s">
        <v>124</v>
      </c>
      <c r="E101" s="17" t="s">
        <v>474</v>
      </c>
      <c r="F101" s="17">
        <v>78</v>
      </c>
      <c r="G101" s="17"/>
      <c r="H101" s="4"/>
      <c r="I101" s="16" t="s">
        <v>673</v>
      </c>
      <c r="J101" s="16" t="s">
        <v>2060</v>
      </c>
      <c r="K101" s="19"/>
      <c r="L101" s="19"/>
      <c r="M101" s="19"/>
      <c r="N101" s="19"/>
      <c r="O101" s="16" t="s">
        <v>774</v>
      </c>
      <c r="P101" s="4"/>
    </row>
    <row r="102" spans="1:16" s="6" customFormat="1" x14ac:dyDescent="0.2">
      <c r="A102" s="3">
        <f>IF(E102="○",COUNTIF(E$2:E102,"○"),"")</f>
        <v>98</v>
      </c>
      <c r="B102" s="4" t="s">
        <v>454</v>
      </c>
      <c r="C102" s="5" t="s">
        <v>127</v>
      </c>
      <c r="D102" s="5" t="s">
        <v>128</v>
      </c>
      <c r="E102" s="17" t="s">
        <v>474</v>
      </c>
      <c r="F102" s="17">
        <v>80</v>
      </c>
      <c r="G102" s="17"/>
      <c r="H102" s="4"/>
      <c r="I102" s="16" t="s">
        <v>673</v>
      </c>
      <c r="J102" s="16" t="s">
        <v>2060</v>
      </c>
      <c r="K102" s="19"/>
      <c r="L102" s="19"/>
      <c r="M102" s="19"/>
      <c r="N102" s="19"/>
      <c r="O102" s="16" t="s">
        <v>774</v>
      </c>
      <c r="P102" s="4"/>
    </row>
    <row r="103" spans="1:16" s="6" customFormat="1" x14ac:dyDescent="0.2">
      <c r="A103" s="3">
        <f>IF(E103="○",COUNTIF(E$2:E103,"○"),"")</f>
        <v>99</v>
      </c>
      <c r="B103" s="4" t="s">
        <v>454</v>
      </c>
      <c r="C103" s="5" t="s">
        <v>115</v>
      </c>
      <c r="D103" s="5" t="s">
        <v>116</v>
      </c>
      <c r="E103" s="17" t="s">
        <v>474</v>
      </c>
      <c r="F103" s="17">
        <v>74</v>
      </c>
      <c r="G103" s="17"/>
      <c r="H103" s="4"/>
      <c r="I103" s="16" t="s">
        <v>673</v>
      </c>
      <c r="J103" s="16" t="s">
        <v>2060</v>
      </c>
      <c r="K103" s="19"/>
      <c r="L103" s="19"/>
      <c r="M103" s="19"/>
      <c r="N103" s="19"/>
      <c r="O103" s="16" t="s">
        <v>774</v>
      </c>
      <c r="P103" s="4"/>
    </row>
    <row r="104" spans="1:16" s="6" customFormat="1" ht="39" x14ac:dyDescent="0.2">
      <c r="A104" s="3">
        <f>IF(E104="○",COUNTIF(E$2:E104,"○"),"")</f>
        <v>100</v>
      </c>
      <c r="B104" s="69" t="s">
        <v>454</v>
      </c>
      <c r="C104" s="70" t="s">
        <v>117</v>
      </c>
      <c r="D104" s="70" t="s">
        <v>118</v>
      </c>
      <c r="E104" s="71" t="s">
        <v>474</v>
      </c>
      <c r="F104" s="71">
        <v>75</v>
      </c>
      <c r="G104" s="71"/>
      <c r="H104" s="69"/>
      <c r="I104" s="72" t="s">
        <v>673</v>
      </c>
      <c r="J104" s="72" t="s">
        <v>2060</v>
      </c>
      <c r="K104" s="73"/>
      <c r="L104" s="73"/>
      <c r="M104" s="73"/>
      <c r="N104" s="73"/>
      <c r="O104" s="72" t="s">
        <v>774</v>
      </c>
      <c r="P104" s="57" t="s">
        <v>2438</v>
      </c>
    </row>
    <row r="105" spans="1:16" s="6" customFormat="1" x14ac:dyDescent="0.2">
      <c r="A105" s="3">
        <f>IF(E105="○",COUNTIF(E$2:E105,"○"),"")</f>
        <v>101</v>
      </c>
      <c r="B105" s="4" t="s">
        <v>454</v>
      </c>
      <c r="C105" s="5" t="s">
        <v>139</v>
      </c>
      <c r="D105" s="5" t="s">
        <v>140</v>
      </c>
      <c r="E105" s="17" t="s">
        <v>474</v>
      </c>
      <c r="F105" s="17">
        <v>86</v>
      </c>
      <c r="G105" s="17"/>
      <c r="H105" s="4"/>
      <c r="I105" s="16" t="s">
        <v>673</v>
      </c>
      <c r="J105" s="16" t="s">
        <v>2060</v>
      </c>
      <c r="K105" s="19"/>
      <c r="L105" s="19"/>
      <c r="M105" s="19"/>
      <c r="N105" s="19"/>
      <c r="O105" s="16" t="s">
        <v>774</v>
      </c>
      <c r="P105" s="4"/>
    </row>
    <row r="106" spans="1:16" s="6" customFormat="1" x14ac:dyDescent="0.2">
      <c r="A106" s="3">
        <f>IF(E106="○",COUNTIF(E$2:E106,"○"),"")</f>
        <v>102</v>
      </c>
      <c r="B106" s="4" t="s">
        <v>454</v>
      </c>
      <c r="C106" s="5" t="s">
        <v>133</v>
      </c>
      <c r="D106" s="5" t="s">
        <v>134</v>
      </c>
      <c r="E106" s="17" t="s">
        <v>474</v>
      </c>
      <c r="F106" s="17">
        <v>83</v>
      </c>
      <c r="G106" s="17"/>
      <c r="H106" s="4"/>
      <c r="I106" s="16" t="s">
        <v>673</v>
      </c>
      <c r="J106" s="16" t="s">
        <v>2060</v>
      </c>
      <c r="K106" s="19"/>
      <c r="L106" s="19"/>
      <c r="M106" s="19"/>
      <c r="N106" s="19"/>
      <c r="O106" s="16" t="s">
        <v>774</v>
      </c>
      <c r="P106" s="4"/>
    </row>
    <row r="107" spans="1:16" s="6" customFormat="1" x14ac:dyDescent="0.2">
      <c r="A107" s="3">
        <f>IF(E107="○",COUNTIF(E$2:E107,"○"),"")</f>
        <v>103</v>
      </c>
      <c r="B107" s="4" t="s">
        <v>454</v>
      </c>
      <c r="C107" s="5" t="s">
        <v>135</v>
      </c>
      <c r="D107" s="5" t="s">
        <v>136</v>
      </c>
      <c r="E107" s="17" t="s">
        <v>474</v>
      </c>
      <c r="F107" s="17">
        <v>84</v>
      </c>
      <c r="G107" s="17"/>
      <c r="H107" s="4"/>
      <c r="I107" s="16" t="s">
        <v>673</v>
      </c>
      <c r="J107" s="16" t="s">
        <v>2060</v>
      </c>
      <c r="K107" s="19"/>
      <c r="L107" s="19"/>
      <c r="M107" s="19"/>
      <c r="N107" s="19"/>
      <c r="O107" s="16" t="s">
        <v>774</v>
      </c>
      <c r="P107" s="4"/>
    </row>
    <row r="108" spans="1:16" s="6" customFormat="1" x14ac:dyDescent="0.2">
      <c r="A108" s="3">
        <f>IF(E108="○",COUNTIF(E$2:E108,"○"),"")</f>
        <v>104</v>
      </c>
      <c r="B108" s="4" t="s">
        <v>454</v>
      </c>
      <c r="C108" s="5" t="s">
        <v>137</v>
      </c>
      <c r="D108" s="5" t="s">
        <v>138</v>
      </c>
      <c r="E108" s="17" t="s">
        <v>474</v>
      </c>
      <c r="F108" s="17">
        <v>85</v>
      </c>
      <c r="G108" s="17"/>
      <c r="H108" s="4"/>
      <c r="I108" s="16" t="s">
        <v>673</v>
      </c>
      <c r="J108" s="16" t="s">
        <v>2060</v>
      </c>
      <c r="K108" s="19"/>
      <c r="L108" s="19"/>
      <c r="M108" s="19"/>
      <c r="N108" s="19"/>
      <c r="O108" s="16" t="s">
        <v>774</v>
      </c>
      <c r="P108" s="4"/>
    </row>
    <row r="109" spans="1:16" s="6" customFormat="1" x14ac:dyDescent="0.2">
      <c r="A109" s="3">
        <f>IF(E109="○",COUNTIF(E$2:E109,"○"),"")</f>
        <v>105</v>
      </c>
      <c r="B109" s="4" t="s">
        <v>454</v>
      </c>
      <c r="C109" s="5" t="s">
        <v>141</v>
      </c>
      <c r="D109" s="5" t="s">
        <v>142</v>
      </c>
      <c r="E109" s="17" t="s">
        <v>474</v>
      </c>
      <c r="F109" s="17">
        <v>87</v>
      </c>
      <c r="G109" s="17"/>
      <c r="H109" s="4"/>
      <c r="I109" s="16" t="s">
        <v>673</v>
      </c>
      <c r="J109" s="16" t="s">
        <v>2060</v>
      </c>
      <c r="K109" s="19"/>
      <c r="L109" s="19"/>
      <c r="M109" s="19"/>
      <c r="N109" s="19"/>
      <c r="O109" s="16" t="s">
        <v>774</v>
      </c>
      <c r="P109" s="4"/>
    </row>
    <row r="110" spans="1:16" s="6" customFormat="1" x14ac:dyDescent="0.2">
      <c r="A110" s="3">
        <f>IF(E110="○",COUNTIF(E$2:E110,"○"),"")</f>
        <v>106</v>
      </c>
      <c r="B110" s="4" t="s">
        <v>454</v>
      </c>
      <c r="C110" s="5" t="s">
        <v>129</v>
      </c>
      <c r="D110" s="5" t="s">
        <v>130</v>
      </c>
      <c r="E110" s="17" t="s">
        <v>474</v>
      </c>
      <c r="F110" s="17">
        <v>81</v>
      </c>
      <c r="G110" s="17"/>
      <c r="H110" s="4"/>
      <c r="I110" s="16" t="s">
        <v>673</v>
      </c>
      <c r="J110" s="16" t="s">
        <v>2060</v>
      </c>
      <c r="K110" s="19"/>
      <c r="L110" s="19"/>
      <c r="M110" s="19"/>
      <c r="N110" s="19"/>
      <c r="O110" s="16" t="s">
        <v>774</v>
      </c>
      <c r="P110" s="4"/>
    </row>
    <row r="111" spans="1:16" s="6" customFormat="1" ht="39" x14ac:dyDescent="0.2">
      <c r="A111" s="3">
        <f>IF(E111="○",COUNTIF(E$2:E111,"○"),"")</f>
        <v>107</v>
      </c>
      <c r="B111" s="69" t="s">
        <v>454</v>
      </c>
      <c r="C111" s="70" t="s">
        <v>131</v>
      </c>
      <c r="D111" s="70" t="s">
        <v>132</v>
      </c>
      <c r="E111" s="71" t="s">
        <v>474</v>
      </c>
      <c r="F111" s="71">
        <v>82</v>
      </c>
      <c r="G111" s="71"/>
      <c r="H111" s="69"/>
      <c r="I111" s="72" t="s">
        <v>673</v>
      </c>
      <c r="J111" s="72" t="s">
        <v>2060</v>
      </c>
      <c r="K111" s="73"/>
      <c r="L111" s="73"/>
      <c r="M111" s="73"/>
      <c r="N111" s="73"/>
      <c r="O111" s="72" t="s">
        <v>774</v>
      </c>
      <c r="P111" s="57" t="s">
        <v>2438</v>
      </c>
    </row>
    <row r="112" spans="1:16" s="6" customFormat="1" x14ac:dyDescent="0.2">
      <c r="A112" s="3">
        <f>IF(E112="○",COUNTIF(E$2:E112,"○"),"")</f>
        <v>108</v>
      </c>
      <c r="B112" s="60" t="s">
        <v>454</v>
      </c>
      <c r="C112" s="57" t="s">
        <v>2407</v>
      </c>
      <c r="D112" s="57" t="s">
        <v>2406</v>
      </c>
      <c r="E112" s="61" t="s">
        <v>474</v>
      </c>
      <c r="F112" s="61"/>
      <c r="G112" s="61"/>
      <c r="H112" s="60"/>
      <c r="I112" s="52" t="s">
        <v>2400</v>
      </c>
      <c r="J112" s="52" t="s">
        <v>2402</v>
      </c>
      <c r="K112" s="62"/>
      <c r="L112" s="64"/>
      <c r="M112" s="64"/>
      <c r="N112" s="64"/>
      <c r="O112" s="52" t="s">
        <v>2403</v>
      </c>
      <c r="P112" s="52" t="s">
        <v>2405</v>
      </c>
    </row>
    <row r="113" spans="1:16" s="6" customFormat="1" x14ac:dyDescent="0.2">
      <c r="A113" s="3">
        <f>IF(E113="○",COUNTIF(E$2:E113,"○"),"")</f>
        <v>109</v>
      </c>
      <c r="B113" s="4" t="s">
        <v>454</v>
      </c>
      <c r="C113" s="5" t="s">
        <v>159</v>
      </c>
      <c r="D113" s="5" t="s">
        <v>160</v>
      </c>
      <c r="E113" s="17" t="s">
        <v>474</v>
      </c>
      <c r="F113" s="17">
        <v>96</v>
      </c>
      <c r="G113" s="17"/>
      <c r="H113" s="4"/>
      <c r="I113" s="16" t="s">
        <v>673</v>
      </c>
      <c r="J113" s="16" t="s">
        <v>2060</v>
      </c>
      <c r="K113" s="29"/>
      <c r="L113" s="29"/>
      <c r="M113" s="29"/>
      <c r="N113" s="29"/>
      <c r="O113" s="16" t="s">
        <v>774</v>
      </c>
      <c r="P113" s="4"/>
    </row>
    <row r="114" spans="1:16" s="6" customFormat="1" x14ac:dyDescent="0.2">
      <c r="A114" s="3">
        <f>IF(E114="○",COUNTIF(E$2:E114,"○"),"")</f>
        <v>110</v>
      </c>
      <c r="B114" s="4" t="s">
        <v>454</v>
      </c>
      <c r="C114" s="5" t="s">
        <v>161</v>
      </c>
      <c r="D114" s="5" t="s">
        <v>162</v>
      </c>
      <c r="E114" s="17" t="s">
        <v>474</v>
      </c>
      <c r="F114" s="17">
        <v>97</v>
      </c>
      <c r="G114" s="17"/>
      <c r="H114" s="4"/>
      <c r="I114" s="16" t="s">
        <v>673</v>
      </c>
      <c r="J114" s="16" t="s">
        <v>2060</v>
      </c>
      <c r="K114" s="29"/>
      <c r="L114" s="29"/>
      <c r="M114" s="29"/>
      <c r="N114" s="29"/>
      <c r="O114" s="16" t="s">
        <v>774</v>
      </c>
      <c r="P114" s="4"/>
    </row>
    <row r="115" spans="1:16" s="6" customFormat="1" x14ac:dyDescent="0.2">
      <c r="A115" s="3">
        <f>IF(E115="○",COUNTIF(E$2:E115,"○"),"")</f>
        <v>111</v>
      </c>
      <c r="B115" s="4" t="s">
        <v>454</v>
      </c>
      <c r="C115" s="5" t="s">
        <v>163</v>
      </c>
      <c r="D115" s="5" t="s">
        <v>164</v>
      </c>
      <c r="E115" s="17" t="s">
        <v>474</v>
      </c>
      <c r="F115" s="17">
        <v>98</v>
      </c>
      <c r="G115" s="17"/>
      <c r="H115" s="4"/>
      <c r="I115" s="16" t="s">
        <v>673</v>
      </c>
      <c r="J115" s="16" t="s">
        <v>2060</v>
      </c>
      <c r="K115" s="29"/>
      <c r="L115" s="29"/>
      <c r="M115" s="29"/>
      <c r="N115" s="29"/>
      <c r="O115" s="16" t="s">
        <v>774</v>
      </c>
      <c r="P115" s="4"/>
    </row>
    <row r="116" spans="1:16" s="6" customFormat="1" ht="39" x14ac:dyDescent="0.2">
      <c r="A116" s="3">
        <f>IF(E116="○",COUNTIF(E$2:E116,"○"),"")</f>
        <v>112</v>
      </c>
      <c r="B116" s="4" t="s">
        <v>454</v>
      </c>
      <c r="C116" s="57" t="s">
        <v>2425</v>
      </c>
      <c r="D116" s="5" t="s">
        <v>166</v>
      </c>
      <c r="E116" s="17" t="s">
        <v>474</v>
      </c>
      <c r="F116" s="17">
        <v>99</v>
      </c>
      <c r="G116" s="17"/>
      <c r="H116" s="4"/>
      <c r="I116" s="16" t="s">
        <v>673</v>
      </c>
      <c r="J116" s="16" t="s">
        <v>2060</v>
      </c>
      <c r="K116" s="29"/>
      <c r="L116" s="29"/>
      <c r="M116" s="29"/>
      <c r="N116" s="29"/>
      <c r="O116" s="16" t="s">
        <v>774</v>
      </c>
      <c r="P116" s="24" t="s">
        <v>2428</v>
      </c>
    </row>
    <row r="117" spans="1:16" s="6" customFormat="1" ht="39" x14ac:dyDescent="0.2">
      <c r="A117" s="3">
        <f>IF(E117="○",COUNTIF(E$2:E117,"○"),"")</f>
        <v>113</v>
      </c>
      <c r="B117" s="4" t="s">
        <v>454</v>
      </c>
      <c r="C117" s="57" t="s">
        <v>2426</v>
      </c>
      <c r="D117" s="5" t="s">
        <v>168</v>
      </c>
      <c r="E117" s="17" t="s">
        <v>474</v>
      </c>
      <c r="F117" s="17">
        <v>100</v>
      </c>
      <c r="G117" s="17"/>
      <c r="H117" s="4"/>
      <c r="I117" s="16" t="s">
        <v>673</v>
      </c>
      <c r="J117" s="16" t="s">
        <v>2060</v>
      </c>
      <c r="K117" s="29"/>
      <c r="L117" s="29"/>
      <c r="M117" s="29"/>
      <c r="N117" s="29"/>
      <c r="O117" s="16" t="s">
        <v>774</v>
      </c>
      <c r="P117" s="24" t="s">
        <v>2428</v>
      </c>
    </row>
    <row r="118" spans="1:16" s="6" customFormat="1" ht="39" x14ac:dyDescent="0.2">
      <c r="A118" s="3">
        <f>IF(E118="○",COUNTIF(E$2:E118,"○"),"")</f>
        <v>114</v>
      </c>
      <c r="B118" s="4" t="s">
        <v>454</v>
      </c>
      <c r="C118" s="57" t="s">
        <v>2427</v>
      </c>
      <c r="D118" s="5" t="s">
        <v>170</v>
      </c>
      <c r="E118" s="17" t="s">
        <v>474</v>
      </c>
      <c r="F118" s="17">
        <v>101</v>
      </c>
      <c r="G118" s="17"/>
      <c r="H118" s="4"/>
      <c r="I118" s="16" t="s">
        <v>673</v>
      </c>
      <c r="J118" s="16" t="s">
        <v>2060</v>
      </c>
      <c r="K118" s="29"/>
      <c r="L118" s="29"/>
      <c r="M118" s="29"/>
      <c r="N118" s="29"/>
      <c r="O118" s="16" t="s">
        <v>774</v>
      </c>
      <c r="P118" s="24" t="s">
        <v>2428</v>
      </c>
    </row>
    <row r="119" spans="1:16" s="6" customFormat="1" x14ac:dyDescent="0.2">
      <c r="A119" s="3">
        <f>IF(E119="○",COUNTIF(E$2:E119,"○"),"")</f>
        <v>115</v>
      </c>
      <c r="B119" s="4" t="s">
        <v>454</v>
      </c>
      <c r="C119" s="5" t="s">
        <v>219</v>
      </c>
      <c r="D119" s="5" t="s">
        <v>220</v>
      </c>
      <c r="E119" s="17" t="s">
        <v>474</v>
      </c>
      <c r="F119" s="17">
        <v>126</v>
      </c>
      <c r="G119" s="17"/>
      <c r="H119" s="4"/>
      <c r="I119" s="16" t="s">
        <v>673</v>
      </c>
      <c r="J119" s="16" t="s">
        <v>2060</v>
      </c>
      <c r="K119" s="19"/>
      <c r="L119" s="19"/>
      <c r="M119" s="19"/>
      <c r="N119" s="19"/>
      <c r="O119" s="16" t="s">
        <v>774</v>
      </c>
      <c r="P119" s="4"/>
    </row>
    <row r="120" spans="1:16" s="6" customFormat="1" x14ac:dyDescent="0.2">
      <c r="A120" s="3">
        <f>IF(E120="○",COUNTIF(E$2:E120,"○"),"")</f>
        <v>116</v>
      </c>
      <c r="B120" s="4" t="s">
        <v>454</v>
      </c>
      <c r="C120" s="5" t="s">
        <v>171</v>
      </c>
      <c r="D120" s="5" t="s">
        <v>172</v>
      </c>
      <c r="E120" s="17" t="s">
        <v>474</v>
      </c>
      <c r="F120" s="17">
        <v>102</v>
      </c>
      <c r="G120" s="17"/>
      <c r="H120" s="4"/>
      <c r="I120" s="16" t="s">
        <v>673</v>
      </c>
      <c r="J120" s="16" t="s">
        <v>2060</v>
      </c>
      <c r="K120" s="29"/>
      <c r="L120" s="29"/>
      <c r="M120" s="29"/>
      <c r="N120" s="29"/>
      <c r="O120" s="16" t="s">
        <v>774</v>
      </c>
      <c r="P120" s="4"/>
    </row>
    <row r="121" spans="1:16" s="6" customFormat="1" x14ac:dyDescent="0.2">
      <c r="A121" s="3">
        <f>IF(E121="○",COUNTIF(E$2:E121,"○"),"")</f>
        <v>117</v>
      </c>
      <c r="B121" s="4" t="s">
        <v>454</v>
      </c>
      <c r="C121" s="5" t="s">
        <v>211</v>
      </c>
      <c r="D121" s="5" t="s">
        <v>212</v>
      </c>
      <c r="E121" s="17" t="s">
        <v>474</v>
      </c>
      <c r="F121" s="17">
        <v>122</v>
      </c>
      <c r="G121" s="17"/>
      <c r="H121" s="4"/>
      <c r="I121" s="16" t="s">
        <v>673</v>
      </c>
      <c r="J121" s="16" t="s">
        <v>2060</v>
      </c>
      <c r="K121" s="29"/>
      <c r="L121" s="29"/>
      <c r="M121" s="29"/>
      <c r="N121" s="29"/>
      <c r="O121" s="16" t="s">
        <v>774</v>
      </c>
      <c r="P121" s="4"/>
    </row>
    <row r="122" spans="1:16" s="6" customFormat="1" ht="60" customHeight="1" x14ac:dyDescent="0.2">
      <c r="A122" s="3">
        <f>IF(E122="○",COUNTIF(E$2:E122,"○"),"")</f>
        <v>118</v>
      </c>
      <c r="B122" s="4" t="s">
        <v>454</v>
      </c>
      <c r="C122" s="5" t="s">
        <v>155</v>
      </c>
      <c r="D122" s="5" t="s">
        <v>2365</v>
      </c>
      <c r="E122" s="17" t="s">
        <v>474</v>
      </c>
      <c r="F122" s="17">
        <v>94</v>
      </c>
      <c r="G122" s="17"/>
      <c r="H122" s="4"/>
      <c r="I122" s="16" t="s">
        <v>673</v>
      </c>
      <c r="J122" s="16" t="s">
        <v>2060</v>
      </c>
      <c r="K122" s="22"/>
      <c r="L122" s="22"/>
      <c r="M122" s="29"/>
      <c r="N122" s="29"/>
      <c r="O122" s="16" t="s">
        <v>774</v>
      </c>
      <c r="P122" s="25" t="s">
        <v>2424</v>
      </c>
    </row>
    <row r="123" spans="1:16" s="6" customFormat="1" x14ac:dyDescent="0.2">
      <c r="A123" s="3">
        <f>IF(E123="○",COUNTIF(E$2:E123,"○"),"")</f>
        <v>119</v>
      </c>
      <c r="B123" s="4" t="s">
        <v>454</v>
      </c>
      <c r="C123" s="5" t="s">
        <v>157</v>
      </c>
      <c r="D123" s="5" t="s">
        <v>158</v>
      </c>
      <c r="E123" s="17" t="s">
        <v>474</v>
      </c>
      <c r="F123" s="17">
        <v>95</v>
      </c>
      <c r="G123" s="17"/>
      <c r="H123" s="4"/>
      <c r="I123" s="16" t="s">
        <v>673</v>
      </c>
      <c r="J123" s="16" t="s">
        <v>2060</v>
      </c>
      <c r="K123" s="29"/>
      <c r="L123" s="29"/>
      <c r="M123" s="29"/>
      <c r="N123" s="29"/>
      <c r="O123" s="16" t="s">
        <v>774</v>
      </c>
      <c r="P123" s="4"/>
    </row>
    <row r="124" spans="1:16" s="6" customFormat="1" x14ac:dyDescent="0.2">
      <c r="A124" s="3">
        <f>IF(E124="○",COUNTIF(E$2:E124,"○"),"")</f>
        <v>120</v>
      </c>
      <c r="B124" s="4" t="s">
        <v>454</v>
      </c>
      <c r="C124" s="5" t="s">
        <v>173</v>
      </c>
      <c r="D124" s="5" t="s">
        <v>174</v>
      </c>
      <c r="E124" s="17" t="s">
        <v>474</v>
      </c>
      <c r="F124" s="17">
        <v>103</v>
      </c>
      <c r="G124" s="17"/>
      <c r="H124" s="4"/>
      <c r="I124" s="16" t="s">
        <v>673</v>
      </c>
      <c r="J124" s="16" t="s">
        <v>2060</v>
      </c>
      <c r="K124" s="29"/>
      <c r="L124" s="29"/>
      <c r="M124" s="29"/>
      <c r="N124" s="29"/>
      <c r="O124" s="16" t="s">
        <v>774</v>
      </c>
      <c r="P124" s="4"/>
    </row>
    <row r="125" spans="1:16" s="6" customFormat="1" x14ac:dyDescent="0.2">
      <c r="A125" s="3">
        <f>IF(E125="○",COUNTIF(E$2:E125,"○"),"")</f>
        <v>121</v>
      </c>
      <c r="B125" s="4" t="s">
        <v>454</v>
      </c>
      <c r="C125" s="5" t="s">
        <v>177</v>
      </c>
      <c r="D125" s="5" t="s">
        <v>178</v>
      </c>
      <c r="E125" s="17" t="s">
        <v>474</v>
      </c>
      <c r="F125" s="17">
        <v>105</v>
      </c>
      <c r="G125" s="17"/>
      <c r="H125" s="4"/>
      <c r="I125" s="16" t="s">
        <v>673</v>
      </c>
      <c r="J125" s="16" t="s">
        <v>2060</v>
      </c>
      <c r="K125" s="29"/>
      <c r="L125" s="29"/>
      <c r="M125" s="29"/>
      <c r="N125" s="29"/>
      <c r="O125" s="16" t="s">
        <v>774</v>
      </c>
      <c r="P125" s="4"/>
    </row>
    <row r="126" spans="1:16" s="6" customFormat="1" ht="65" x14ac:dyDescent="0.2">
      <c r="A126" s="3">
        <f>IF(E126="○",COUNTIF(E$2:E126,"○"),"")</f>
        <v>122</v>
      </c>
      <c r="B126" s="4" t="s">
        <v>454</v>
      </c>
      <c r="C126" s="5" t="s">
        <v>175</v>
      </c>
      <c r="D126" s="5" t="s">
        <v>2439</v>
      </c>
      <c r="E126" s="17" t="s">
        <v>474</v>
      </c>
      <c r="F126" s="17">
        <v>104</v>
      </c>
      <c r="G126" s="17"/>
      <c r="H126" s="4"/>
      <c r="I126" s="16" t="s">
        <v>673</v>
      </c>
      <c r="J126" s="18" t="s">
        <v>2062</v>
      </c>
      <c r="K126" s="22" t="s">
        <v>474</v>
      </c>
      <c r="L126" s="22" t="s">
        <v>474</v>
      </c>
      <c r="M126" s="29"/>
      <c r="N126" s="29"/>
      <c r="O126" s="16" t="s">
        <v>774</v>
      </c>
      <c r="P126" s="18"/>
    </row>
    <row r="127" spans="1:16" s="6" customFormat="1" x14ac:dyDescent="0.2">
      <c r="A127" s="3">
        <f>IF(E127="○",COUNTIF(E$2:E127,"○"),"")</f>
        <v>123</v>
      </c>
      <c r="B127" s="4" t="s">
        <v>454</v>
      </c>
      <c r="C127" s="5" t="s">
        <v>213</v>
      </c>
      <c r="D127" s="5" t="s">
        <v>214</v>
      </c>
      <c r="E127" s="17" t="s">
        <v>474</v>
      </c>
      <c r="F127" s="17">
        <v>123</v>
      </c>
      <c r="G127" s="17"/>
      <c r="H127" s="4"/>
      <c r="I127" s="16" t="s">
        <v>673</v>
      </c>
      <c r="J127" s="16" t="s">
        <v>2060</v>
      </c>
      <c r="K127" s="29"/>
      <c r="L127" s="29"/>
      <c r="M127" s="29"/>
      <c r="N127" s="29"/>
      <c r="O127" s="16" t="s">
        <v>774</v>
      </c>
      <c r="P127" s="4"/>
    </row>
    <row r="128" spans="1:16" s="6" customFormat="1" x14ac:dyDescent="0.2">
      <c r="A128" s="3">
        <f>IF(E128="○",COUNTIF(E$2:E128,"○"),"")</f>
        <v>124</v>
      </c>
      <c r="B128" s="4" t="s">
        <v>454</v>
      </c>
      <c r="C128" s="5" t="s">
        <v>179</v>
      </c>
      <c r="D128" s="5" t="s">
        <v>180</v>
      </c>
      <c r="E128" s="17" t="s">
        <v>474</v>
      </c>
      <c r="F128" s="17">
        <v>106</v>
      </c>
      <c r="G128" s="17"/>
      <c r="H128" s="4"/>
      <c r="I128" s="16" t="s">
        <v>673</v>
      </c>
      <c r="J128" s="16" t="s">
        <v>2060</v>
      </c>
      <c r="K128" s="29"/>
      <c r="L128" s="29"/>
      <c r="M128" s="29"/>
      <c r="N128" s="29"/>
      <c r="O128" s="16" t="s">
        <v>774</v>
      </c>
      <c r="P128" s="4"/>
    </row>
    <row r="129" spans="1:16" s="6" customFormat="1" ht="26" x14ac:dyDescent="0.2">
      <c r="A129" s="3">
        <f>IF(E129="○",COUNTIF(E$2:E129,"○"),"")</f>
        <v>125</v>
      </c>
      <c r="B129" s="4" t="s">
        <v>454</v>
      </c>
      <c r="C129" s="57" t="s">
        <v>2429</v>
      </c>
      <c r="D129" s="5" t="s">
        <v>188</v>
      </c>
      <c r="E129" s="17" t="s">
        <v>474</v>
      </c>
      <c r="F129" s="17">
        <v>110</v>
      </c>
      <c r="G129" s="17"/>
      <c r="H129" s="4"/>
      <c r="I129" s="16" t="s">
        <v>673</v>
      </c>
      <c r="J129" s="16" t="s">
        <v>2060</v>
      </c>
      <c r="K129" s="19"/>
      <c r="L129" s="19"/>
      <c r="M129" s="19"/>
      <c r="N129" s="19"/>
      <c r="O129" s="16" t="s">
        <v>774</v>
      </c>
      <c r="P129" s="24" t="s">
        <v>2430</v>
      </c>
    </row>
    <row r="130" spans="1:16" s="6" customFormat="1" ht="65" x14ac:dyDescent="0.2">
      <c r="A130" s="3">
        <f>IF(E130="○",COUNTIF(E$2:E130,"○"),"")</f>
        <v>126</v>
      </c>
      <c r="B130" s="3" t="s">
        <v>454</v>
      </c>
      <c r="C130" s="5" t="s">
        <v>181</v>
      </c>
      <c r="D130" s="5" t="s">
        <v>182</v>
      </c>
      <c r="E130" s="17" t="s">
        <v>474</v>
      </c>
      <c r="F130" s="17">
        <v>107</v>
      </c>
      <c r="G130" s="17" t="s">
        <v>474</v>
      </c>
      <c r="H130" s="4">
        <v>12</v>
      </c>
      <c r="I130" s="16" t="s">
        <v>673</v>
      </c>
      <c r="J130" s="18" t="s">
        <v>2062</v>
      </c>
      <c r="K130" s="22" t="s">
        <v>474</v>
      </c>
      <c r="L130" s="22" t="s">
        <v>474</v>
      </c>
      <c r="M130" s="29"/>
      <c r="N130" s="29"/>
      <c r="O130" s="16" t="s">
        <v>774</v>
      </c>
      <c r="P130" s="4"/>
    </row>
    <row r="131" spans="1:16" s="6" customFormat="1" ht="65" x14ac:dyDescent="0.2">
      <c r="A131" s="3">
        <f>IF(E131="○",COUNTIF(E$2:E131,"○"),"")</f>
        <v>127</v>
      </c>
      <c r="B131" s="3" t="s">
        <v>454</v>
      </c>
      <c r="C131" s="5" t="s">
        <v>183</v>
      </c>
      <c r="D131" s="5" t="s">
        <v>184</v>
      </c>
      <c r="E131" s="17" t="s">
        <v>474</v>
      </c>
      <c r="F131" s="17">
        <v>108</v>
      </c>
      <c r="G131" s="17" t="s">
        <v>474</v>
      </c>
      <c r="H131" s="4">
        <v>10</v>
      </c>
      <c r="I131" s="16" t="s">
        <v>673</v>
      </c>
      <c r="J131" s="18" t="s">
        <v>2062</v>
      </c>
      <c r="K131" s="22" t="s">
        <v>474</v>
      </c>
      <c r="L131" s="22" t="s">
        <v>474</v>
      </c>
      <c r="M131" s="29"/>
      <c r="N131" s="29"/>
      <c r="O131" s="16" t="s">
        <v>774</v>
      </c>
      <c r="P131" s="4"/>
    </row>
    <row r="132" spans="1:16" s="6" customFormat="1" ht="65" x14ac:dyDescent="0.2">
      <c r="A132" s="3">
        <f>IF(E132="○",COUNTIF(E$2:E132,"○"),"")</f>
        <v>128</v>
      </c>
      <c r="B132" s="3" t="s">
        <v>454</v>
      </c>
      <c r="C132" s="5" t="s">
        <v>185</v>
      </c>
      <c r="D132" s="5" t="s">
        <v>186</v>
      </c>
      <c r="E132" s="17" t="s">
        <v>474</v>
      </c>
      <c r="F132" s="17">
        <v>109</v>
      </c>
      <c r="G132" s="17" t="s">
        <v>474</v>
      </c>
      <c r="H132" s="4">
        <v>11</v>
      </c>
      <c r="I132" s="16" t="s">
        <v>673</v>
      </c>
      <c r="J132" s="18" t="s">
        <v>2062</v>
      </c>
      <c r="K132" s="22" t="s">
        <v>474</v>
      </c>
      <c r="L132" s="22" t="s">
        <v>474</v>
      </c>
      <c r="M132" s="29"/>
      <c r="N132" s="29"/>
      <c r="O132" s="16" t="s">
        <v>774</v>
      </c>
      <c r="P132" s="4"/>
    </row>
    <row r="133" spans="1:16" s="6" customFormat="1" x14ac:dyDescent="0.2">
      <c r="A133" s="3">
        <f>IF(E133="○",COUNTIF(E$2:E133,"○"),"")</f>
        <v>129</v>
      </c>
      <c r="B133" s="4" t="s">
        <v>454</v>
      </c>
      <c r="C133" s="5" t="s">
        <v>189</v>
      </c>
      <c r="D133" s="5" t="s">
        <v>190</v>
      </c>
      <c r="E133" s="17" t="s">
        <v>474</v>
      </c>
      <c r="F133" s="17">
        <v>111</v>
      </c>
      <c r="G133" s="17"/>
      <c r="H133" s="4"/>
      <c r="I133" s="16" t="s">
        <v>673</v>
      </c>
      <c r="J133" s="16" t="s">
        <v>2060</v>
      </c>
      <c r="K133" s="19"/>
      <c r="L133" s="19"/>
      <c r="M133" s="19"/>
      <c r="N133" s="19"/>
      <c r="O133" s="16" t="s">
        <v>774</v>
      </c>
      <c r="P133" s="4"/>
    </row>
    <row r="134" spans="1:16" s="6" customFormat="1" x14ac:dyDescent="0.2">
      <c r="A134" s="3">
        <f>IF(E134="○",COUNTIF(E$2:E134,"○"),"")</f>
        <v>130</v>
      </c>
      <c r="B134" s="4" t="s">
        <v>454</v>
      </c>
      <c r="C134" s="5" t="s">
        <v>191</v>
      </c>
      <c r="D134" s="5" t="s">
        <v>192</v>
      </c>
      <c r="E134" s="17" t="s">
        <v>474</v>
      </c>
      <c r="F134" s="17">
        <v>112</v>
      </c>
      <c r="G134" s="17"/>
      <c r="H134" s="4"/>
      <c r="I134" s="16" t="s">
        <v>673</v>
      </c>
      <c r="J134" s="16" t="s">
        <v>2060</v>
      </c>
      <c r="K134" s="19"/>
      <c r="L134" s="19"/>
      <c r="M134" s="19"/>
      <c r="N134" s="19"/>
      <c r="O134" s="16" t="s">
        <v>774</v>
      </c>
      <c r="P134" s="4"/>
    </row>
    <row r="135" spans="1:16" s="6" customFormat="1" ht="26" x14ac:dyDescent="0.2">
      <c r="A135" s="3">
        <f>IF(E135="○",COUNTIF(E$2:E135,"○"),"")</f>
        <v>131</v>
      </c>
      <c r="B135" s="60" t="s">
        <v>454</v>
      </c>
      <c r="C135" s="57" t="s">
        <v>2409</v>
      </c>
      <c r="D135" s="57" t="s">
        <v>2399</v>
      </c>
      <c r="E135" s="59" t="s">
        <v>474</v>
      </c>
      <c r="F135" s="59"/>
      <c r="G135" s="59"/>
      <c r="H135" s="56"/>
      <c r="I135" s="52" t="s">
        <v>2400</v>
      </c>
      <c r="J135" s="52" t="s">
        <v>2402</v>
      </c>
      <c r="K135" s="62"/>
      <c r="L135" s="64"/>
      <c r="M135" s="64"/>
      <c r="N135" s="64"/>
      <c r="O135" s="52" t="s">
        <v>2403</v>
      </c>
      <c r="P135" s="52" t="s">
        <v>2405</v>
      </c>
    </row>
    <row r="136" spans="1:16" s="6" customFormat="1" x14ac:dyDescent="0.2">
      <c r="A136" s="3">
        <f>IF(E136="○",COUNTIF(E$2:E136,"○"),"")</f>
        <v>132</v>
      </c>
      <c r="B136" s="4" t="s">
        <v>454</v>
      </c>
      <c r="C136" s="5" t="s">
        <v>215</v>
      </c>
      <c r="D136" s="5" t="s">
        <v>216</v>
      </c>
      <c r="E136" s="17" t="s">
        <v>474</v>
      </c>
      <c r="F136" s="17">
        <v>124</v>
      </c>
      <c r="G136" s="17"/>
      <c r="H136" s="4"/>
      <c r="I136" s="16" t="s">
        <v>673</v>
      </c>
      <c r="J136" s="16" t="s">
        <v>2060</v>
      </c>
      <c r="K136" s="19"/>
      <c r="L136" s="19"/>
      <c r="M136" s="19"/>
      <c r="N136" s="19"/>
      <c r="O136" s="16" t="s">
        <v>774</v>
      </c>
      <c r="P136" s="4"/>
    </row>
    <row r="137" spans="1:16" s="6" customFormat="1" x14ac:dyDescent="0.2">
      <c r="A137" s="3">
        <f>IF(E137="○",COUNTIF(E$2:E137,"○"),"")</f>
        <v>133</v>
      </c>
      <c r="B137" s="4" t="s">
        <v>454</v>
      </c>
      <c r="C137" s="5" t="s">
        <v>217</v>
      </c>
      <c r="D137" s="5" t="s">
        <v>218</v>
      </c>
      <c r="E137" s="17" t="s">
        <v>474</v>
      </c>
      <c r="F137" s="17">
        <v>125</v>
      </c>
      <c r="G137" s="17"/>
      <c r="H137" s="4"/>
      <c r="I137" s="16" t="s">
        <v>673</v>
      </c>
      <c r="J137" s="16" t="s">
        <v>2060</v>
      </c>
      <c r="K137" s="19"/>
      <c r="L137" s="19"/>
      <c r="M137" s="19"/>
      <c r="N137" s="19"/>
      <c r="O137" s="16" t="s">
        <v>774</v>
      </c>
      <c r="P137" s="4"/>
    </row>
    <row r="138" spans="1:16" s="6" customFormat="1" x14ac:dyDescent="0.2">
      <c r="A138" s="3">
        <f>IF(E138="○",COUNTIF(E$2:E138,"○"),"")</f>
        <v>134</v>
      </c>
      <c r="B138" s="4" t="s">
        <v>454</v>
      </c>
      <c r="C138" s="5" t="s">
        <v>193</v>
      </c>
      <c r="D138" s="5" t="s">
        <v>194</v>
      </c>
      <c r="E138" s="17" t="s">
        <v>474</v>
      </c>
      <c r="F138" s="17">
        <v>113</v>
      </c>
      <c r="G138" s="17"/>
      <c r="H138" s="4"/>
      <c r="I138" s="16" t="s">
        <v>673</v>
      </c>
      <c r="J138" s="16" t="s">
        <v>2060</v>
      </c>
      <c r="K138" s="19"/>
      <c r="L138" s="19"/>
      <c r="M138" s="19"/>
      <c r="N138" s="19"/>
      <c r="O138" s="16" t="s">
        <v>774</v>
      </c>
      <c r="P138" s="4"/>
    </row>
    <row r="139" spans="1:16" s="6" customFormat="1" x14ac:dyDescent="0.2">
      <c r="A139" s="3">
        <f>IF(E139="○",COUNTIF(E$2:E139,"○"),"")</f>
        <v>135</v>
      </c>
      <c r="B139" s="4" t="s">
        <v>454</v>
      </c>
      <c r="C139" s="5" t="s">
        <v>207</v>
      </c>
      <c r="D139" s="5" t="s">
        <v>208</v>
      </c>
      <c r="E139" s="17" t="s">
        <v>474</v>
      </c>
      <c r="F139" s="17">
        <v>120</v>
      </c>
      <c r="G139" s="17"/>
      <c r="H139" s="4"/>
      <c r="I139" s="16" t="s">
        <v>673</v>
      </c>
      <c r="J139" s="16" t="s">
        <v>2060</v>
      </c>
      <c r="K139" s="19"/>
      <c r="L139" s="19"/>
      <c r="M139" s="19"/>
      <c r="N139" s="19"/>
      <c r="O139" s="16" t="s">
        <v>774</v>
      </c>
      <c r="P139" s="4"/>
    </row>
    <row r="140" spans="1:16" s="6" customFormat="1" x14ac:dyDescent="0.2">
      <c r="A140" s="3">
        <f>IF(E140="○",COUNTIF(E$2:E140,"○"),"")</f>
        <v>136</v>
      </c>
      <c r="B140" s="4" t="s">
        <v>454</v>
      </c>
      <c r="C140" s="5" t="s">
        <v>201</v>
      </c>
      <c r="D140" s="5" t="s">
        <v>202</v>
      </c>
      <c r="E140" s="17" t="s">
        <v>474</v>
      </c>
      <c r="F140" s="17">
        <v>117</v>
      </c>
      <c r="G140" s="17"/>
      <c r="H140" s="4"/>
      <c r="I140" s="16" t="s">
        <v>673</v>
      </c>
      <c r="J140" s="16" t="s">
        <v>2060</v>
      </c>
      <c r="K140" s="19"/>
      <c r="L140" s="19"/>
      <c r="M140" s="19"/>
      <c r="N140" s="19"/>
      <c r="O140" s="16" t="s">
        <v>774</v>
      </c>
      <c r="P140" s="4"/>
    </row>
    <row r="141" spans="1:16" s="6" customFormat="1" x14ac:dyDescent="0.2">
      <c r="A141" s="3">
        <f>IF(E141="○",COUNTIF(E$2:E141,"○"),"")</f>
        <v>137</v>
      </c>
      <c r="B141" s="4" t="s">
        <v>454</v>
      </c>
      <c r="C141" s="5" t="s">
        <v>203</v>
      </c>
      <c r="D141" s="5" t="s">
        <v>204</v>
      </c>
      <c r="E141" s="17" t="s">
        <v>474</v>
      </c>
      <c r="F141" s="17">
        <v>118</v>
      </c>
      <c r="G141" s="17"/>
      <c r="H141" s="4"/>
      <c r="I141" s="16" t="s">
        <v>673</v>
      </c>
      <c r="J141" s="16" t="s">
        <v>2060</v>
      </c>
      <c r="K141" s="19"/>
      <c r="L141" s="19"/>
      <c r="M141" s="19"/>
      <c r="N141" s="19"/>
      <c r="O141" s="16" t="s">
        <v>774</v>
      </c>
      <c r="P141" s="4"/>
    </row>
    <row r="142" spans="1:16" s="6" customFormat="1" x14ac:dyDescent="0.2">
      <c r="A142" s="3">
        <f>IF(E142="○",COUNTIF(E$2:E142,"○"),"")</f>
        <v>138</v>
      </c>
      <c r="B142" s="4" t="s">
        <v>454</v>
      </c>
      <c r="C142" s="5" t="s">
        <v>205</v>
      </c>
      <c r="D142" s="5" t="s">
        <v>206</v>
      </c>
      <c r="E142" s="17" t="s">
        <v>474</v>
      </c>
      <c r="F142" s="17">
        <v>119</v>
      </c>
      <c r="G142" s="17"/>
      <c r="H142" s="4"/>
      <c r="I142" s="16" t="s">
        <v>673</v>
      </c>
      <c r="J142" s="16" t="s">
        <v>2060</v>
      </c>
      <c r="K142" s="19"/>
      <c r="L142" s="19"/>
      <c r="M142" s="19"/>
      <c r="N142" s="19"/>
      <c r="O142" s="16" t="s">
        <v>774</v>
      </c>
      <c r="P142" s="4"/>
    </row>
    <row r="143" spans="1:16" s="6" customFormat="1" x14ac:dyDescent="0.2">
      <c r="A143" s="3">
        <f>IF(E143="○",COUNTIF(E$2:E143,"○"),"")</f>
        <v>139</v>
      </c>
      <c r="B143" s="4" t="s">
        <v>454</v>
      </c>
      <c r="C143" s="5" t="s">
        <v>195</v>
      </c>
      <c r="D143" s="5" t="s">
        <v>196</v>
      </c>
      <c r="E143" s="17" t="s">
        <v>474</v>
      </c>
      <c r="F143" s="17">
        <v>114</v>
      </c>
      <c r="G143" s="17"/>
      <c r="H143" s="4"/>
      <c r="I143" s="16" t="s">
        <v>673</v>
      </c>
      <c r="J143" s="16" t="s">
        <v>2060</v>
      </c>
      <c r="K143" s="19"/>
      <c r="L143" s="19"/>
      <c r="M143" s="19"/>
      <c r="N143" s="19"/>
      <c r="O143" s="16" t="s">
        <v>774</v>
      </c>
      <c r="P143" s="4"/>
    </row>
    <row r="144" spans="1:16" s="6" customFormat="1" x14ac:dyDescent="0.2">
      <c r="A144" s="3">
        <f>IF(E144="○",COUNTIF(E$2:E144,"○"),"")</f>
        <v>140</v>
      </c>
      <c r="B144" s="4" t="s">
        <v>454</v>
      </c>
      <c r="C144" s="5" t="s">
        <v>197</v>
      </c>
      <c r="D144" s="5" t="s">
        <v>198</v>
      </c>
      <c r="E144" s="17" t="s">
        <v>474</v>
      </c>
      <c r="F144" s="17">
        <v>115</v>
      </c>
      <c r="G144" s="17"/>
      <c r="H144" s="4"/>
      <c r="I144" s="16" t="s">
        <v>673</v>
      </c>
      <c r="J144" s="16" t="s">
        <v>2060</v>
      </c>
      <c r="K144" s="19"/>
      <c r="L144" s="19"/>
      <c r="M144" s="19"/>
      <c r="N144" s="19"/>
      <c r="O144" s="16" t="s">
        <v>774</v>
      </c>
      <c r="P144" s="4"/>
    </row>
    <row r="145" spans="1:16" s="6" customFormat="1" ht="26" x14ac:dyDescent="0.2">
      <c r="A145" s="3">
        <f>IF(E145="○",COUNTIF(E$2:E145,"○"),"")</f>
        <v>141</v>
      </c>
      <c r="B145" s="4" t="s">
        <v>454</v>
      </c>
      <c r="C145" s="5" t="s">
        <v>233</v>
      </c>
      <c r="D145" s="5" t="s">
        <v>234</v>
      </c>
      <c r="E145" s="17" t="s">
        <v>474</v>
      </c>
      <c r="F145" s="17">
        <v>133</v>
      </c>
      <c r="G145" s="17"/>
      <c r="H145" s="4"/>
      <c r="I145" s="16" t="s">
        <v>664</v>
      </c>
      <c r="J145" s="16" t="s">
        <v>2066</v>
      </c>
      <c r="K145" s="22" t="s">
        <v>474</v>
      </c>
      <c r="L145" s="22" t="s">
        <v>474</v>
      </c>
      <c r="M145" s="19"/>
      <c r="N145" s="19"/>
      <c r="O145" s="16"/>
      <c r="P145" s="4"/>
    </row>
    <row r="146" spans="1:16" s="6" customFormat="1" x14ac:dyDescent="0.2">
      <c r="A146" s="3">
        <f>IF(E146="○",COUNTIF(E$2:E146,"○"),"")</f>
        <v>142</v>
      </c>
      <c r="B146" s="4" t="s">
        <v>454</v>
      </c>
      <c r="C146" s="5" t="s">
        <v>235</v>
      </c>
      <c r="D146" s="5" t="s">
        <v>236</v>
      </c>
      <c r="E146" s="17" t="s">
        <v>474</v>
      </c>
      <c r="F146" s="17">
        <v>134</v>
      </c>
      <c r="G146" s="17"/>
      <c r="H146" s="4"/>
      <c r="I146" s="16" t="s">
        <v>663</v>
      </c>
      <c r="J146" s="16" t="s">
        <v>2060</v>
      </c>
      <c r="K146" s="19"/>
      <c r="L146" s="19"/>
      <c r="M146" s="19"/>
      <c r="N146" s="19"/>
      <c r="O146" s="16"/>
      <c r="P146" s="4"/>
    </row>
    <row r="147" spans="1:16" s="6" customFormat="1" ht="39.75" customHeight="1" x14ac:dyDescent="0.2">
      <c r="A147" s="3">
        <f>IF(E147="○",COUNTIF(E$2:E147,"○"),"")</f>
        <v>143</v>
      </c>
      <c r="B147" s="4" t="s">
        <v>237</v>
      </c>
      <c r="C147" s="5" t="s">
        <v>581</v>
      </c>
      <c r="D147" s="5" t="s">
        <v>238</v>
      </c>
      <c r="E147" s="17" t="s">
        <v>474</v>
      </c>
      <c r="F147" s="17">
        <v>136</v>
      </c>
      <c r="G147" s="17"/>
      <c r="H147" s="4"/>
      <c r="I147" s="16" t="s">
        <v>749</v>
      </c>
      <c r="J147" s="18" t="s">
        <v>2067</v>
      </c>
      <c r="K147" s="22" t="s">
        <v>474</v>
      </c>
      <c r="L147" s="22" t="s">
        <v>474</v>
      </c>
      <c r="M147" s="29"/>
      <c r="N147" s="22" t="s">
        <v>474</v>
      </c>
      <c r="O147" s="16"/>
      <c r="P147" s="5"/>
    </row>
    <row r="148" spans="1:16" s="6" customFormat="1" ht="39" x14ac:dyDescent="0.2">
      <c r="A148" s="3">
        <f>IF(E148="○",COUNTIF(E$2:E148,"○"),"")</f>
        <v>144</v>
      </c>
      <c r="B148" s="3" t="s">
        <v>237</v>
      </c>
      <c r="C148" s="5" t="s">
        <v>239</v>
      </c>
      <c r="D148" s="5" t="s">
        <v>240</v>
      </c>
      <c r="E148" s="17" t="s">
        <v>474</v>
      </c>
      <c r="F148" s="17">
        <v>137</v>
      </c>
      <c r="G148" s="17" t="s">
        <v>474</v>
      </c>
      <c r="H148" s="4">
        <v>51</v>
      </c>
      <c r="I148" s="18" t="s">
        <v>694</v>
      </c>
      <c r="J148" s="18" t="s">
        <v>2068</v>
      </c>
      <c r="K148" s="22" t="s">
        <v>474</v>
      </c>
      <c r="L148" s="22" t="s">
        <v>474</v>
      </c>
      <c r="M148" s="29"/>
      <c r="N148" s="22" t="s">
        <v>474</v>
      </c>
      <c r="O148" s="16"/>
      <c r="P148" s="16"/>
    </row>
    <row r="149" spans="1:16" s="6" customFormat="1" ht="39" x14ac:dyDescent="0.2">
      <c r="A149" s="3">
        <f>IF(E149="○",COUNTIF(E$2:E149,"○"),"")</f>
        <v>145</v>
      </c>
      <c r="B149" s="3" t="s">
        <v>237</v>
      </c>
      <c r="C149" s="5" t="s">
        <v>241</v>
      </c>
      <c r="D149" s="5" t="s">
        <v>242</v>
      </c>
      <c r="E149" s="17" t="s">
        <v>474</v>
      </c>
      <c r="F149" s="17">
        <v>138</v>
      </c>
      <c r="G149" s="17" t="s">
        <v>474</v>
      </c>
      <c r="H149" s="4">
        <v>52</v>
      </c>
      <c r="I149" s="18" t="s">
        <v>695</v>
      </c>
      <c r="J149" s="18" t="s">
        <v>2068</v>
      </c>
      <c r="K149" s="22" t="s">
        <v>474</v>
      </c>
      <c r="L149" s="22" t="s">
        <v>474</v>
      </c>
      <c r="M149" s="29"/>
      <c r="N149" s="22" t="s">
        <v>474</v>
      </c>
      <c r="O149" s="16"/>
      <c r="P149" s="16"/>
    </row>
    <row r="150" spans="1:16" s="6" customFormat="1" ht="78" x14ac:dyDescent="0.2">
      <c r="A150" s="3">
        <f>IF(E150="○",COUNTIF(E$2:E150,"○"),"")</f>
        <v>146</v>
      </c>
      <c r="B150" s="4" t="s">
        <v>899</v>
      </c>
      <c r="C150" s="5" t="s">
        <v>2099</v>
      </c>
      <c r="D150" s="5" t="s">
        <v>2100</v>
      </c>
      <c r="E150" s="17" t="s">
        <v>474</v>
      </c>
      <c r="F150" s="17">
        <v>178</v>
      </c>
      <c r="G150" s="17"/>
      <c r="H150" s="4"/>
      <c r="I150" s="16" t="s">
        <v>2101</v>
      </c>
      <c r="J150" s="18" t="s">
        <v>2067</v>
      </c>
      <c r="K150" s="22" t="s">
        <v>474</v>
      </c>
      <c r="L150" s="22" t="s">
        <v>474</v>
      </c>
      <c r="M150" s="29"/>
      <c r="N150" s="22" t="s">
        <v>474</v>
      </c>
      <c r="O150" s="5"/>
      <c r="P150" s="4"/>
    </row>
    <row r="151" spans="1:16" s="6" customFormat="1" ht="78" x14ac:dyDescent="0.2">
      <c r="A151" s="3">
        <f>IF(E151="○",COUNTIF(E$2:E151,"○"),"")</f>
        <v>147</v>
      </c>
      <c r="B151" s="4" t="s">
        <v>899</v>
      </c>
      <c r="C151" s="5" t="s">
        <v>2102</v>
      </c>
      <c r="D151" s="5" t="s">
        <v>2103</v>
      </c>
      <c r="E151" s="17" t="s">
        <v>474</v>
      </c>
      <c r="F151" s="17">
        <v>179</v>
      </c>
      <c r="G151" s="17"/>
      <c r="H151" s="4"/>
      <c r="I151" s="16" t="s">
        <v>2104</v>
      </c>
      <c r="J151" s="18" t="s">
        <v>2067</v>
      </c>
      <c r="K151" s="22" t="s">
        <v>474</v>
      </c>
      <c r="L151" s="22" t="s">
        <v>474</v>
      </c>
      <c r="M151" s="29"/>
      <c r="N151" s="22" t="s">
        <v>474</v>
      </c>
      <c r="O151" s="5"/>
      <c r="P151" s="4"/>
    </row>
    <row r="152" spans="1:16" s="6" customFormat="1" ht="78" x14ac:dyDescent="0.2">
      <c r="A152" s="3">
        <f>IF(E152="○",COUNTIF(E$2:E152,"○"),"")</f>
        <v>148</v>
      </c>
      <c r="B152" s="4" t="s">
        <v>899</v>
      </c>
      <c r="C152" s="5" t="s">
        <v>2105</v>
      </c>
      <c r="D152" s="5" t="s">
        <v>2106</v>
      </c>
      <c r="E152" s="17" t="s">
        <v>474</v>
      </c>
      <c r="F152" s="17">
        <v>180</v>
      </c>
      <c r="G152" s="17"/>
      <c r="H152" s="4"/>
      <c r="I152" s="16" t="s">
        <v>2107</v>
      </c>
      <c r="J152" s="18" t="s">
        <v>2067</v>
      </c>
      <c r="K152" s="22" t="s">
        <v>474</v>
      </c>
      <c r="L152" s="22" t="s">
        <v>474</v>
      </c>
      <c r="M152" s="29"/>
      <c r="N152" s="22" t="s">
        <v>474</v>
      </c>
      <c r="O152" s="5"/>
      <c r="P152" s="4"/>
    </row>
    <row r="153" spans="1:16" s="6" customFormat="1" ht="130" x14ac:dyDescent="0.2">
      <c r="A153" s="3">
        <f>IF(E153="○",COUNTIF(E$2:E153,"○"),"")</f>
        <v>149</v>
      </c>
      <c r="B153" s="3" t="s">
        <v>1204</v>
      </c>
      <c r="C153" s="5" t="s">
        <v>244</v>
      </c>
      <c r="D153" s="5" t="s">
        <v>245</v>
      </c>
      <c r="E153" s="17" t="s">
        <v>474</v>
      </c>
      <c r="F153" s="17">
        <v>182</v>
      </c>
      <c r="G153" s="17" t="s">
        <v>474</v>
      </c>
      <c r="H153" s="4">
        <v>25</v>
      </c>
      <c r="I153" s="74" t="s">
        <v>2441</v>
      </c>
      <c r="J153" s="18" t="s">
        <v>2069</v>
      </c>
      <c r="K153" s="22" t="s">
        <v>474</v>
      </c>
      <c r="L153" s="22" t="s">
        <v>474</v>
      </c>
      <c r="M153" s="29"/>
      <c r="N153" s="22" t="s">
        <v>474</v>
      </c>
      <c r="O153" s="16"/>
      <c r="P153" s="25" t="s">
        <v>2444</v>
      </c>
    </row>
    <row r="154" spans="1:16" s="6" customFormat="1" ht="91" x14ac:dyDescent="0.2">
      <c r="A154" s="3">
        <f>IF(E154="○",COUNTIF(E$2:E154,"○"),"")</f>
        <v>150</v>
      </c>
      <c r="B154" s="4" t="s">
        <v>1204</v>
      </c>
      <c r="C154" s="57" t="s">
        <v>2358</v>
      </c>
      <c r="D154" s="5" t="s">
        <v>247</v>
      </c>
      <c r="E154" s="17" t="s">
        <v>474</v>
      </c>
      <c r="F154" s="17">
        <v>183</v>
      </c>
      <c r="G154" s="17"/>
      <c r="H154" s="4"/>
      <c r="I154" s="16" t="s">
        <v>2109</v>
      </c>
      <c r="J154" s="18" t="s">
        <v>2069</v>
      </c>
      <c r="K154" s="22" t="s">
        <v>474</v>
      </c>
      <c r="L154" s="22" t="s">
        <v>474</v>
      </c>
      <c r="M154" s="29"/>
      <c r="N154" s="22" t="s">
        <v>474</v>
      </c>
      <c r="O154" s="24"/>
      <c r="P154" s="24" t="s">
        <v>2392</v>
      </c>
    </row>
    <row r="155" spans="1:16" s="6" customFormat="1" ht="91" x14ac:dyDescent="0.2">
      <c r="A155" s="3">
        <f>IF(E155="○",COUNTIF(E$2:E155,"○"),"")</f>
        <v>151</v>
      </c>
      <c r="B155" s="4" t="s">
        <v>1204</v>
      </c>
      <c r="C155" s="5" t="s">
        <v>248</v>
      </c>
      <c r="D155" s="5" t="s">
        <v>249</v>
      </c>
      <c r="E155" s="17" t="s">
        <v>474</v>
      </c>
      <c r="F155" s="17">
        <v>184</v>
      </c>
      <c r="G155" s="17"/>
      <c r="H155" s="4"/>
      <c r="I155" s="16" t="s">
        <v>2110</v>
      </c>
      <c r="J155" s="18" t="s">
        <v>2069</v>
      </c>
      <c r="K155" s="22" t="s">
        <v>474</v>
      </c>
      <c r="L155" s="22" t="s">
        <v>474</v>
      </c>
      <c r="M155" s="29"/>
      <c r="N155" s="22" t="s">
        <v>474</v>
      </c>
      <c r="O155" s="5"/>
      <c r="P155" s="4"/>
    </row>
    <row r="156" spans="1:16" s="6" customFormat="1" ht="130" x14ac:dyDescent="0.2">
      <c r="A156" s="3">
        <f>IF(E156="○",COUNTIF(E$2:E156,"○"),"")</f>
        <v>152</v>
      </c>
      <c r="B156" s="3" t="s">
        <v>1204</v>
      </c>
      <c r="C156" s="5" t="s">
        <v>250</v>
      </c>
      <c r="D156" s="5" t="s">
        <v>251</v>
      </c>
      <c r="E156" s="17" t="s">
        <v>474</v>
      </c>
      <c r="F156" s="17">
        <v>185</v>
      </c>
      <c r="G156" s="17" t="s">
        <v>474</v>
      </c>
      <c r="H156" s="4">
        <v>26</v>
      </c>
      <c r="I156" s="74" t="s">
        <v>2442</v>
      </c>
      <c r="J156" s="18" t="s">
        <v>2069</v>
      </c>
      <c r="K156" s="22" t="s">
        <v>474</v>
      </c>
      <c r="L156" s="22" t="s">
        <v>474</v>
      </c>
      <c r="M156" s="29"/>
      <c r="N156" s="22" t="s">
        <v>474</v>
      </c>
      <c r="O156" s="16"/>
      <c r="P156" s="25" t="s">
        <v>2444</v>
      </c>
    </row>
    <row r="157" spans="1:16" s="6" customFormat="1" ht="65" x14ac:dyDescent="0.2">
      <c r="A157" s="3">
        <f>IF(E157="○",COUNTIF(E$2:E157,"○"),"")</f>
        <v>153</v>
      </c>
      <c r="B157" s="4" t="s">
        <v>252</v>
      </c>
      <c r="C157" s="5" t="s">
        <v>253</v>
      </c>
      <c r="D157" s="5" t="s">
        <v>252</v>
      </c>
      <c r="E157" s="17" t="s">
        <v>474</v>
      </c>
      <c r="F157" s="17">
        <v>190</v>
      </c>
      <c r="G157" s="17"/>
      <c r="H157" s="4"/>
      <c r="I157" s="16" t="s">
        <v>752</v>
      </c>
      <c r="J157" s="16" t="s">
        <v>2070</v>
      </c>
      <c r="K157" s="22" t="s">
        <v>474</v>
      </c>
      <c r="L157" s="19"/>
      <c r="M157" s="22" t="s">
        <v>474</v>
      </c>
      <c r="N157" s="19"/>
      <c r="O157" s="16"/>
      <c r="P157" s="4"/>
    </row>
    <row r="158" spans="1:16" s="6" customFormat="1" ht="143" x14ac:dyDescent="0.2">
      <c r="A158" s="3">
        <f>IF(E158="○",COUNTIF(E$2:E158,"○"),"")</f>
        <v>154</v>
      </c>
      <c r="B158" s="4" t="s">
        <v>256</v>
      </c>
      <c r="C158" s="5" t="s">
        <v>455</v>
      </c>
      <c r="D158" s="5" t="s">
        <v>256</v>
      </c>
      <c r="E158" s="17" t="s">
        <v>474</v>
      </c>
      <c r="F158" s="17">
        <v>193</v>
      </c>
      <c r="G158" s="17"/>
      <c r="H158" s="4"/>
      <c r="I158" s="16" t="s">
        <v>974</v>
      </c>
      <c r="J158" s="16" t="s">
        <v>2112</v>
      </c>
      <c r="K158" s="22" t="s">
        <v>474</v>
      </c>
      <c r="L158" s="19"/>
      <c r="M158" s="22" t="s">
        <v>474</v>
      </c>
      <c r="N158" s="19"/>
      <c r="O158" s="16" t="s">
        <v>1094</v>
      </c>
      <c r="P158" s="16"/>
    </row>
    <row r="159" spans="1:16" s="6" customFormat="1" ht="57.75" customHeight="1" x14ac:dyDescent="0.2">
      <c r="A159" s="3">
        <f>IF(E159="○",COUNTIF(E$2:E159,"○"),"")</f>
        <v>155</v>
      </c>
      <c r="B159" s="4" t="s">
        <v>256</v>
      </c>
      <c r="C159" s="5" t="s">
        <v>257</v>
      </c>
      <c r="D159" s="5" t="s">
        <v>2113</v>
      </c>
      <c r="E159" s="17" t="s">
        <v>474</v>
      </c>
      <c r="F159" s="17">
        <v>194</v>
      </c>
      <c r="G159" s="17"/>
      <c r="H159" s="4"/>
      <c r="I159" s="16" t="s">
        <v>2114</v>
      </c>
      <c r="J159" s="16" t="s">
        <v>2115</v>
      </c>
      <c r="K159" s="22" t="s">
        <v>474</v>
      </c>
      <c r="L159" s="19"/>
      <c r="M159" s="22" t="s">
        <v>474</v>
      </c>
      <c r="N159" s="19"/>
      <c r="O159" s="16"/>
      <c r="P159" s="4"/>
    </row>
    <row r="160" spans="1:16" s="6" customFormat="1" ht="195" x14ac:dyDescent="0.2">
      <c r="A160" s="3">
        <f>IF(E160="○",COUNTIF(E$2:E160,"○"),"")</f>
        <v>156</v>
      </c>
      <c r="B160" s="3" t="s">
        <v>260</v>
      </c>
      <c r="C160" s="5" t="s">
        <v>261</v>
      </c>
      <c r="D160" s="5" t="s">
        <v>260</v>
      </c>
      <c r="E160" s="17" t="s">
        <v>474</v>
      </c>
      <c r="F160" s="17">
        <v>196</v>
      </c>
      <c r="G160" s="17" t="s">
        <v>474</v>
      </c>
      <c r="H160" s="4">
        <v>6</v>
      </c>
      <c r="I160" s="18" t="s">
        <v>2080</v>
      </c>
      <c r="J160" s="18" t="s">
        <v>2071</v>
      </c>
      <c r="K160" s="22" t="s">
        <v>474</v>
      </c>
      <c r="L160" s="29"/>
      <c r="M160" s="22" t="s">
        <v>474</v>
      </c>
      <c r="N160" s="29"/>
      <c r="O160" s="16"/>
      <c r="P160" s="18"/>
    </row>
    <row r="161" spans="1:16" s="6" customFormat="1" ht="117" x14ac:dyDescent="0.2">
      <c r="A161" s="3">
        <f>IF(E161="○",COUNTIF(E$2:E161,"○"),"")</f>
        <v>157</v>
      </c>
      <c r="B161" s="4" t="s">
        <v>263</v>
      </c>
      <c r="C161" s="5" t="s">
        <v>264</v>
      </c>
      <c r="D161" s="5" t="s">
        <v>263</v>
      </c>
      <c r="E161" s="17" t="s">
        <v>474</v>
      </c>
      <c r="F161" s="17">
        <v>198</v>
      </c>
      <c r="G161" s="17"/>
      <c r="H161" s="4"/>
      <c r="I161" s="16" t="s">
        <v>1091</v>
      </c>
      <c r="J161" s="18" t="s">
        <v>2069</v>
      </c>
      <c r="K161" s="22" t="s">
        <v>474</v>
      </c>
      <c r="L161" s="22" t="s">
        <v>474</v>
      </c>
      <c r="M161" s="22"/>
      <c r="N161" s="22" t="s">
        <v>474</v>
      </c>
      <c r="O161" s="18" t="s">
        <v>901</v>
      </c>
      <c r="P161" s="4"/>
    </row>
    <row r="162" spans="1:16" s="6" customFormat="1" ht="156" x14ac:dyDescent="0.2">
      <c r="A162" s="3">
        <f>IF(E162="○",COUNTIF(E$2:E162,"○"),"")</f>
        <v>158</v>
      </c>
      <c r="B162" s="5" t="s">
        <v>1208</v>
      </c>
      <c r="C162" s="5" t="s">
        <v>2116</v>
      </c>
      <c r="D162" s="5" t="s">
        <v>2117</v>
      </c>
      <c r="E162" s="17" t="s">
        <v>474</v>
      </c>
      <c r="F162" s="17">
        <v>199</v>
      </c>
      <c r="G162" s="17"/>
      <c r="H162" s="4"/>
      <c r="I162" s="18" t="s">
        <v>2118</v>
      </c>
      <c r="J162" s="18" t="s">
        <v>2067</v>
      </c>
      <c r="K162" s="22" t="s">
        <v>474</v>
      </c>
      <c r="L162" s="22" t="s">
        <v>474</v>
      </c>
      <c r="M162" s="19"/>
      <c r="N162" s="22" t="s">
        <v>474</v>
      </c>
      <c r="O162" s="16"/>
      <c r="P162" s="18"/>
    </row>
    <row r="163" spans="1:16" s="6" customFormat="1" ht="169" x14ac:dyDescent="0.2">
      <c r="A163" s="3">
        <f>IF(E163="○",COUNTIF(E$2:E163,"○"),"")</f>
        <v>159</v>
      </c>
      <c r="B163" s="5" t="s">
        <v>1208</v>
      </c>
      <c r="C163" s="5" t="s">
        <v>265</v>
      </c>
      <c r="D163" s="5" t="s">
        <v>2119</v>
      </c>
      <c r="E163" s="17" t="s">
        <v>474</v>
      </c>
      <c r="F163" s="17">
        <v>200</v>
      </c>
      <c r="G163" s="17"/>
      <c r="H163" s="4"/>
      <c r="I163" s="18" t="s">
        <v>2120</v>
      </c>
      <c r="J163" s="18" t="s">
        <v>2067</v>
      </c>
      <c r="K163" s="22" t="s">
        <v>474</v>
      </c>
      <c r="L163" s="22" t="s">
        <v>474</v>
      </c>
      <c r="M163" s="19"/>
      <c r="N163" s="22" t="s">
        <v>474</v>
      </c>
      <c r="O163" s="16"/>
      <c r="P163" s="4"/>
    </row>
    <row r="164" spans="1:16" s="6" customFormat="1" ht="169" x14ac:dyDescent="0.2">
      <c r="A164" s="3">
        <f>IF(E164="○",COUNTIF(E$2:E164,"○"),"")</f>
        <v>160</v>
      </c>
      <c r="B164" s="5" t="s">
        <v>1208</v>
      </c>
      <c r="C164" s="5" t="s">
        <v>266</v>
      </c>
      <c r="D164" s="5" t="s">
        <v>2121</v>
      </c>
      <c r="E164" s="17" t="s">
        <v>474</v>
      </c>
      <c r="F164" s="17">
        <v>201</v>
      </c>
      <c r="G164" s="17"/>
      <c r="H164" s="4"/>
      <c r="I164" s="18" t="s">
        <v>2122</v>
      </c>
      <c r="J164" s="18" t="s">
        <v>2067</v>
      </c>
      <c r="K164" s="22" t="s">
        <v>474</v>
      </c>
      <c r="L164" s="22" t="s">
        <v>474</v>
      </c>
      <c r="M164" s="19"/>
      <c r="N164" s="22" t="s">
        <v>474</v>
      </c>
      <c r="O164" s="16"/>
      <c r="P164" s="4"/>
    </row>
    <row r="165" spans="1:16" s="6" customFormat="1" ht="169" x14ac:dyDescent="0.2">
      <c r="A165" s="3">
        <f>IF(E165="○",COUNTIF(E$2:E165,"○"),"")</f>
        <v>161</v>
      </c>
      <c r="B165" s="5" t="s">
        <v>1208</v>
      </c>
      <c r="C165" s="5" t="s">
        <v>267</v>
      </c>
      <c r="D165" s="5" t="s">
        <v>2123</v>
      </c>
      <c r="E165" s="17" t="s">
        <v>474</v>
      </c>
      <c r="F165" s="17">
        <v>202</v>
      </c>
      <c r="G165" s="17"/>
      <c r="H165" s="4"/>
      <c r="I165" s="18" t="s">
        <v>2124</v>
      </c>
      <c r="J165" s="18" t="s">
        <v>2067</v>
      </c>
      <c r="K165" s="22" t="s">
        <v>474</v>
      </c>
      <c r="L165" s="22" t="s">
        <v>474</v>
      </c>
      <c r="M165" s="19"/>
      <c r="N165" s="22" t="s">
        <v>474</v>
      </c>
      <c r="O165" s="16"/>
      <c r="P165" s="4"/>
    </row>
    <row r="166" spans="1:16" s="6" customFormat="1" ht="156" x14ac:dyDescent="0.2">
      <c r="A166" s="3">
        <f>IF(E166="○",COUNTIF(E$2:E166,"○"),"")</f>
        <v>162</v>
      </c>
      <c r="B166" s="5" t="s">
        <v>1208</v>
      </c>
      <c r="C166" s="5" t="s">
        <v>268</v>
      </c>
      <c r="D166" s="5" t="s">
        <v>2125</v>
      </c>
      <c r="E166" s="17" t="s">
        <v>474</v>
      </c>
      <c r="F166" s="17">
        <v>203</v>
      </c>
      <c r="G166" s="17"/>
      <c r="H166" s="4"/>
      <c r="I166" s="18" t="s">
        <v>2126</v>
      </c>
      <c r="J166" s="18" t="s">
        <v>2067</v>
      </c>
      <c r="K166" s="22" t="s">
        <v>474</v>
      </c>
      <c r="L166" s="22" t="s">
        <v>474</v>
      </c>
      <c r="M166" s="19"/>
      <c r="N166" s="22" t="s">
        <v>474</v>
      </c>
      <c r="O166" s="16"/>
      <c r="P166" s="4"/>
    </row>
    <row r="167" spans="1:16" s="6" customFormat="1" ht="169" x14ac:dyDescent="0.2">
      <c r="A167" s="3">
        <f>IF(E167="○",COUNTIF(E$2:E167,"○"),"")</f>
        <v>163</v>
      </c>
      <c r="B167" s="5" t="s">
        <v>1208</v>
      </c>
      <c r="C167" s="5" t="s">
        <v>269</v>
      </c>
      <c r="D167" s="5" t="s">
        <v>2127</v>
      </c>
      <c r="E167" s="17" t="s">
        <v>474</v>
      </c>
      <c r="F167" s="17">
        <v>204</v>
      </c>
      <c r="G167" s="17"/>
      <c r="H167" s="4"/>
      <c r="I167" s="18" t="s">
        <v>2128</v>
      </c>
      <c r="J167" s="18" t="s">
        <v>2067</v>
      </c>
      <c r="K167" s="22" t="s">
        <v>474</v>
      </c>
      <c r="L167" s="22" t="s">
        <v>474</v>
      </c>
      <c r="M167" s="19"/>
      <c r="N167" s="22" t="s">
        <v>474</v>
      </c>
      <c r="O167" s="16"/>
      <c r="P167" s="4"/>
    </row>
    <row r="168" spans="1:16" s="6" customFormat="1" ht="156" x14ac:dyDescent="0.2">
      <c r="A168" s="3">
        <f>IF(E168="○",COUNTIF(E$2:E168,"○"),"")</f>
        <v>164</v>
      </c>
      <c r="B168" s="5" t="s">
        <v>1208</v>
      </c>
      <c r="C168" s="5" t="s">
        <v>270</v>
      </c>
      <c r="D168" s="5" t="s">
        <v>2129</v>
      </c>
      <c r="E168" s="17" t="s">
        <v>474</v>
      </c>
      <c r="F168" s="17">
        <v>205</v>
      </c>
      <c r="G168" s="17"/>
      <c r="H168" s="4"/>
      <c r="I168" s="18" t="s">
        <v>2130</v>
      </c>
      <c r="J168" s="18" t="s">
        <v>2067</v>
      </c>
      <c r="K168" s="22" t="s">
        <v>474</v>
      </c>
      <c r="L168" s="22" t="s">
        <v>474</v>
      </c>
      <c r="M168" s="19"/>
      <c r="N168" s="22" t="s">
        <v>474</v>
      </c>
      <c r="O168" s="16"/>
      <c r="P168" s="4"/>
    </row>
    <row r="169" spans="1:16" s="6" customFormat="1" ht="156" x14ac:dyDescent="0.2">
      <c r="A169" s="3">
        <f>IF(E169="○",COUNTIF(E$2:E169,"○"),"")</f>
        <v>165</v>
      </c>
      <c r="B169" s="5" t="s">
        <v>1208</v>
      </c>
      <c r="C169" s="5" t="s">
        <v>271</v>
      </c>
      <c r="D169" s="5" t="s">
        <v>2131</v>
      </c>
      <c r="E169" s="17" t="s">
        <v>474</v>
      </c>
      <c r="F169" s="17">
        <v>206</v>
      </c>
      <c r="G169" s="17"/>
      <c r="H169" s="4"/>
      <c r="I169" s="18" t="s">
        <v>2132</v>
      </c>
      <c r="J169" s="18" t="s">
        <v>2067</v>
      </c>
      <c r="K169" s="22" t="s">
        <v>474</v>
      </c>
      <c r="L169" s="22" t="s">
        <v>474</v>
      </c>
      <c r="M169" s="19"/>
      <c r="N169" s="22" t="s">
        <v>474</v>
      </c>
      <c r="O169" s="16"/>
      <c r="P169" s="4"/>
    </row>
    <row r="170" spans="1:16" s="6" customFormat="1" ht="156" x14ac:dyDescent="0.2">
      <c r="A170" s="3">
        <f>IF(E170="○",COUNTIF(E$2:E170,"○"),"")</f>
        <v>166</v>
      </c>
      <c r="B170" s="5" t="s">
        <v>1208</v>
      </c>
      <c r="C170" s="5" t="s">
        <v>272</v>
      </c>
      <c r="D170" s="5" t="s">
        <v>2133</v>
      </c>
      <c r="E170" s="17" t="s">
        <v>474</v>
      </c>
      <c r="F170" s="17">
        <v>207</v>
      </c>
      <c r="G170" s="17"/>
      <c r="H170" s="4"/>
      <c r="I170" s="18" t="s">
        <v>2134</v>
      </c>
      <c r="J170" s="18" t="s">
        <v>2067</v>
      </c>
      <c r="K170" s="22" t="s">
        <v>474</v>
      </c>
      <c r="L170" s="22" t="s">
        <v>474</v>
      </c>
      <c r="M170" s="19"/>
      <c r="N170" s="22" t="s">
        <v>474</v>
      </c>
      <c r="O170" s="16"/>
      <c r="P170" s="4"/>
    </row>
    <row r="171" spans="1:16" s="6" customFormat="1" ht="169" x14ac:dyDescent="0.2">
      <c r="A171" s="3">
        <f>IF(E171="○",COUNTIF(E$2:E171,"○"),"")</f>
        <v>167</v>
      </c>
      <c r="B171" s="5" t="s">
        <v>1208</v>
      </c>
      <c r="C171" s="5" t="s">
        <v>273</v>
      </c>
      <c r="D171" s="5" t="s">
        <v>2135</v>
      </c>
      <c r="E171" s="17" t="s">
        <v>474</v>
      </c>
      <c r="F171" s="17">
        <v>208</v>
      </c>
      <c r="G171" s="17"/>
      <c r="H171" s="4"/>
      <c r="I171" s="18" t="s">
        <v>2136</v>
      </c>
      <c r="J171" s="18" t="s">
        <v>2067</v>
      </c>
      <c r="K171" s="22" t="s">
        <v>474</v>
      </c>
      <c r="L171" s="22" t="s">
        <v>474</v>
      </c>
      <c r="M171" s="19"/>
      <c r="N171" s="22" t="s">
        <v>474</v>
      </c>
      <c r="O171" s="16"/>
      <c r="P171" s="4"/>
    </row>
    <row r="172" spans="1:16" s="6" customFormat="1" ht="169" x14ac:dyDescent="0.2">
      <c r="A172" s="3">
        <f>IF(E172="○",COUNTIF(E$2:E172,"○"),"")</f>
        <v>168</v>
      </c>
      <c r="B172" s="5" t="s">
        <v>1208</v>
      </c>
      <c r="C172" s="5" t="s">
        <v>274</v>
      </c>
      <c r="D172" s="5" t="s">
        <v>2137</v>
      </c>
      <c r="E172" s="17" t="s">
        <v>474</v>
      </c>
      <c r="F172" s="17">
        <v>209</v>
      </c>
      <c r="G172" s="17"/>
      <c r="H172" s="4"/>
      <c r="I172" s="18" t="s">
        <v>2138</v>
      </c>
      <c r="J172" s="18" t="s">
        <v>2067</v>
      </c>
      <c r="K172" s="22" t="s">
        <v>474</v>
      </c>
      <c r="L172" s="22" t="s">
        <v>474</v>
      </c>
      <c r="M172" s="19"/>
      <c r="N172" s="22" t="s">
        <v>474</v>
      </c>
      <c r="O172" s="16"/>
      <c r="P172" s="4"/>
    </row>
    <row r="173" spans="1:16" s="6" customFormat="1" ht="169" x14ac:dyDescent="0.2">
      <c r="A173" s="3">
        <f>IF(E173="○",COUNTIF(E$2:E173,"○"),"")</f>
        <v>169</v>
      </c>
      <c r="B173" s="5" t="s">
        <v>1208</v>
      </c>
      <c r="C173" s="5" t="s">
        <v>275</v>
      </c>
      <c r="D173" s="5" t="s">
        <v>2139</v>
      </c>
      <c r="E173" s="17" t="s">
        <v>474</v>
      </c>
      <c r="F173" s="17">
        <v>210</v>
      </c>
      <c r="G173" s="17"/>
      <c r="H173" s="4"/>
      <c r="I173" s="18" t="s">
        <v>2140</v>
      </c>
      <c r="J173" s="18" t="s">
        <v>2067</v>
      </c>
      <c r="K173" s="22" t="s">
        <v>474</v>
      </c>
      <c r="L173" s="22" t="s">
        <v>474</v>
      </c>
      <c r="M173" s="19"/>
      <c r="N173" s="22" t="s">
        <v>474</v>
      </c>
      <c r="O173" s="16"/>
      <c r="P173" s="4"/>
    </row>
    <row r="174" spans="1:16" s="6" customFormat="1" ht="156" x14ac:dyDescent="0.2">
      <c r="A174" s="3">
        <f>IF(E174="○",COUNTIF(E$2:E174,"○"),"")</f>
        <v>170</v>
      </c>
      <c r="B174" s="5" t="s">
        <v>1208</v>
      </c>
      <c r="C174" s="5" t="s">
        <v>276</v>
      </c>
      <c r="D174" s="5" t="s">
        <v>2141</v>
      </c>
      <c r="E174" s="17" t="s">
        <v>474</v>
      </c>
      <c r="F174" s="17">
        <v>211</v>
      </c>
      <c r="G174" s="17"/>
      <c r="H174" s="4"/>
      <c r="I174" s="18" t="s">
        <v>2142</v>
      </c>
      <c r="J174" s="18" t="s">
        <v>2067</v>
      </c>
      <c r="K174" s="22" t="s">
        <v>474</v>
      </c>
      <c r="L174" s="22" t="s">
        <v>474</v>
      </c>
      <c r="M174" s="19"/>
      <c r="N174" s="22" t="s">
        <v>474</v>
      </c>
      <c r="O174" s="16"/>
      <c r="P174" s="4"/>
    </row>
    <row r="175" spans="1:16" s="6" customFormat="1" ht="156" x14ac:dyDescent="0.2">
      <c r="A175" s="3">
        <f>IF(E175="○",COUNTIF(E$2:E175,"○"),"")</f>
        <v>171</v>
      </c>
      <c r="B175" s="5" t="s">
        <v>1208</v>
      </c>
      <c r="C175" s="5" t="s">
        <v>277</v>
      </c>
      <c r="D175" s="5" t="s">
        <v>2143</v>
      </c>
      <c r="E175" s="17" t="s">
        <v>474</v>
      </c>
      <c r="F175" s="17">
        <v>212</v>
      </c>
      <c r="G175" s="17"/>
      <c r="H175" s="4"/>
      <c r="I175" s="18" t="s">
        <v>2144</v>
      </c>
      <c r="J175" s="18" t="s">
        <v>2067</v>
      </c>
      <c r="K175" s="22" t="s">
        <v>474</v>
      </c>
      <c r="L175" s="22" t="s">
        <v>474</v>
      </c>
      <c r="M175" s="19"/>
      <c r="N175" s="22" t="s">
        <v>474</v>
      </c>
      <c r="O175" s="18" t="s">
        <v>1209</v>
      </c>
      <c r="P175" s="4"/>
    </row>
    <row r="176" spans="1:16" s="6" customFormat="1" ht="169" x14ac:dyDescent="0.2">
      <c r="A176" s="3">
        <f>IF(E176="○",COUNTIF(E$2:E176,"○"),"")</f>
        <v>172</v>
      </c>
      <c r="B176" s="5" t="s">
        <v>1208</v>
      </c>
      <c r="C176" s="5" t="s">
        <v>278</v>
      </c>
      <c r="D176" s="5" t="s">
        <v>2145</v>
      </c>
      <c r="E176" s="17" t="s">
        <v>474</v>
      </c>
      <c r="F176" s="17">
        <v>213</v>
      </c>
      <c r="G176" s="17"/>
      <c r="H176" s="4"/>
      <c r="I176" s="18" t="s">
        <v>2146</v>
      </c>
      <c r="J176" s="18" t="s">
        <v>2067</v>
      </c>
      <c r="K176" s="22" t="s">
        <v>474</v>
      </c>
      <c r="L176" s="22" t="s">
        <v>474</v>
      </c>
      <c r="M176" s="19"/>
      <c r="N176" s="22" t="s">
        <v>474</v>
      </c>
      <c r="O176" s="16"/>
      <c r="P176" s="4"/>
    </row>
    <row r="177" spans="1:16" s="6" customFormat="1" ht="156" x14ac:dyDescent="0.2">
      <c r="A177" s="3">
        <f>IF(E177="○",COUNTIF(E$2:E177,"○"),"")</f>
        <v>173</v>
      </c>
      <c r="B177" s="5" t="s">
        <v>1208</v>
      </c>
      <c r="C177" s="5" t="s">
        <v>279</v>
      </c>
      <c r="D177" s="5" t="s">
        <v>2147</v>
      </c>
      <c r="E177" s="17" t="s">
        <v>474</v>
      </c>
      <c r="F177" s="17">
        <v>214</v>
      </c>
      <c r="G177" s="17"/>
      <c r="H177" s="4"/>
      <c r="I177" s="18" t="s">
        <v>2148</v>
      </c>
      <c r="J177" s="18" t="s">
        <v>2067</v>
      </c>
      <c r="K177" s="22" t="s">
        <v>474</v>
      </c>
      <c r="L177" s="22" t="s">
        <v>474</v>
      </c>
      <c r="M177" s="19"/>
      <c r="N177" s="22" t="s">
        <v>474</v>
      </c>
      <c r="O177" s="18" t="s">
        <v>1210</v>
      </c>
      <c r="P177" s="4"/>
    </row>
    <row r="178" spans="1:16" s="6" customFormat="1" ht="156" x14ac:dyDescent="0.2">
      <c r="A178" s="3">
        <f>IF(E178="○",COUNTIF(E$2:E178,"○"),"")</f>
        <v>174</v>
      </c>
      <c r="B178" s="5" t="s">
        <v>1208</v>
      </c>
      <c r="C178" s="5" t="s">
        <v>280</v>
      </c>
      <c r="D178" s="5" t="s">
        <v>2149</v>
      </c>
      <c r="E178" s="17" t="s">
        <v>474</v>
      </c>
      <c r="F178" s="17">
        <v>215</v>
      </c>
      <c r="G178" s="17"/>
      <c r="H178" s="4"/>
      <c r="I178" s="18" t="s">
        <v>2150</v>
      </c>
      <c r="J178" s="18" t="s">
        <v>2067</v>
      </c>
      <c r="K178" s="22" t="s">
        <v>474</v>
      </c>
      <c r="L178" s="22" t="s">
        <v>474</v>
      </c>
      <c r="M178" s="19"/>
      <c r="N178" s="22" t="s">
        <v>474</v>
      </c>
      <c r="O178" s="16"/>
      <c r="P178" s="4"/>
    </row>
    <row r="179" spans="1:16" s="6" customFormat="1" ht="247" x14ac:dyDescent="0.2">
      <c r="A179" s="3">
        <f>IF(E179="○",COUNTIF(E$2:E179,"○"),"")</f>
        <v>175</v>
      </c>
      <c r="B179" s="5" t="s">
        <v>1208</v>
      </c>
      <c r="C179" s="5" t="s">
        <v>1621</v>
      </c>
      <c r="D179" s="4" t="s">
        <v>2042</v>
      </c>
      <c r="E179" s="17" t="s">
        <v>474</v>
      </c>
      <c r="F179" s="17">
        <v>216</v>
      </c>
      <c r="G179" s="17"/>
      <c r="H179" s="4"/>
      <c r="I179" s="16" t="s">
        <v>1090</v>
      </c>
      <c r="J179" s="16" t="s">
        <v>2070</v>
      </c>
      <c r="K179" s="19" t="s">
        <v>474</v>
      </c>
      <c r="L179" s="19" t="s">
        <v>474</v>
      </c>
      <c r="M179" s="19" t="s">
        <v>474</v>
      </c>
      <c r="N179" s="19"/>
      <c r="O179" s="16"/>
      <c r="P179" s="16"/>
    </row>
    <row r="180" spans="1:16" s="6" customFormat="1" ht="91" x14ac:dyDescent="0.2">
      <c r="A180" s="3">
        <f>IF(E180="○",COUNTIF(E$2:E180,"○"),"")</f>
        <v>176</v>
      </c>
      <c r="B180" s="4" t="s">
        <v>281</v>
      </c>
      <c r="C180" s="5" t="s">
        <v>282</v>
      </c>
      <c r="D180" s="5" t="s">
        <v>283</v>
      </c>
      <c r="E180" s="17" t="s">
        <v>474</v>
      </c>
      <c r="F180" s="17">
        <v>220</v>
      </c>
      <c r="G180" s="17"/>
      <c r="H180" s="4"/>
      <c r="I180" s="16" t="s">
        <v>781</v>
      </c>
      <c r="J180" s="18" t="s">
        <v>2069</v>
      </c>
      <c r="K180" s="22" t="s">
        <v>474</v>
      </c>
      <c r="L180" s="22" t="s">
        <v>474</v>
      </c>
      <c r="M180" s="22"/>
      <c r="N180" s="22" t="s">
        <v>474</v>
      </c>
      <c r="O180" s="5"/>
      <c r="P180" s="16"/>
    </row>
    <row r="181" spans="1:16" s="6" customFormat="1" ht="52" x14ac:dyDescent="0.2">
      <c r="A181" s="3">
        <f>IF(E181="○",COUNTIF(E$2:E181,"○"),"")</f>
        <v>177</v>
      </c>
      <c r="B181" s="4" t="s">
        <v>281</v>
      </c>
      <c r="C181" s="5" t="s">
        <v>284</v>
      </c>
      <c r="D181" s="5" t="s">
        <v>285</v>
      </c>
      <c r="E181" s="17" t="s">
        <v>474</v>
      </c>
      <c r="F181" s="17">
        <v>221</v>
      </c>
      <c r="G181" s="17"/>
      <c r="H181" s="4"/>
      <c r="I181" s="16" t="s">
        <v>782</v>
      </c>
      <c r="J181" s="18" t="s">
        <v>2069</v>
      </c>
      <c r="K181" s="22" t="s">
        <v>474</v>
      </c>
      <c r="L181" s="22" t="s">
        <v>474</v>
      </c>
      <c r="M181" s="22"/>
      <c r="N181" s="22" t="s">
        <v>474</v>
      </c>
      <c r="O181" s="5"/>
      <c r="P181" s="16"/>
    </row>
    <row r="182" spans="1:16" s="6" customFormat="1" ht="78" x14ac:dyDescent="0.2">
      <c r="A182" s="3">
        <f>IF(E182="○",COUNTIF(E$2:E182,"○"),"")</f>
        <v>178</v>
      </c>
      <c r="B182" s="4" t="s">
        <v>281</v>
      </c>
      <c r="C182" s="5" t="s">
        <v>286</v>
      </c>
      <c r="D182" s="5" t="s">
        <v>287</v>
      </c>
      <c r="E182" s="17" t="s">
        <v>474</v>
      </c>
      <c r="F182" s="17">
        <v>223</v>
      </c>
      <c r="G182" s="17"/>
      <c r="H182" s="4"/>
      <c r="I182" s="16" t="s">
        <v>2151</v>
      </c>
      <c r="J182" s="18" t="s">
        <v>2069</v>
      </c>
      <c r="K182" s="22" t="s">
        <v>474</v>
      </c>
      <c r="L182" s="22" t="s">
        <v>474</v>
      </c>
      <c r="M182" s="22"/>
      <c r="N182" s="22" t="s">
        <v>474</v>
      </c>
      <c r="O182" s="5"/>
      <c r="P182" s="16"/>
    </row>
    <row r="183" spans="1:16" s="6" customFormat="1" ht="78" x14ac:dyDescent="0.2">
      <c r="A183" s="3">
        <f>IF(E183="○",COUNTIF(E$2:E183,"○"),"")</f>
        <v>179</v>
      </c>
      <c r="B183" s="4" t="s">
        <v>281</v>
      </c>
      <c r="C183" s="5" t="s">
        <v>288</v>
      </c>
      <c r="D183" s="5" t="s">
        <v>979</v>
      </c>
      <c r="E183" s="17" t="s">
        <v>474</v>
      </c>
      <c r="F183" s="17">
        <v>224</v>
      </c>
      <c r="G183" s="17"/>
      <c r="H183" s="4"/>
      <c r="I183" s="16" t="s">
        <v>2152</v>
      </c>
      <c r="J183" s="18" t="s">
        <v>2069</v>
      </c>
      <c r="K183" s="22" t="s">
        <v>474</v>
      </c>
      <c r="L183" s="22" t="s">
        <v>474</v>
      </c>
      <c r="M183" s="22"/>
      <c r="N183" s="22" t="s">
        <v>474</v>
      </c>
      <c r="O183" s="5"/>
      <c r="P183" s="16"/>
    </row>
    <row r="184" spans="1:16" s="6" customFormat="1" ht="91" x14ac:dyDescent="0.2">
      <c r="A184" s="3">
        <f>IF(E184="○",COUNTIF(E$2:E184,"○"),"")</f>
        <v>180</v>
      </c>
      <c r="B184" s="4" t="s">
        <v>281</v>
      </c>
      <c r="C184" s="5" t="s">
        <v>2153</v>
      </c>
      <c r="D184" s="5" t="s">
        <v>2154</v>
      </c>
      <c r="E184" s="17" t="s">
        <v>474</v>
      </c>
      <c r="F184" s="17">
        <v>225</v>
      </c>
      <c r="G184" s="17"/>
      <c r="H184" s="4"/>
      <c r="I184" s="18" t="s">
        <v>2155</v>
      </c>
      <c r="J184" s="18" t="s">
        <v>2069</v>
      </c>
      <c r="K184" s="22" t="s">
        <v>474</v>
      </c>
      <c r="L184" s="22" t="s">
        <v>474</v>
      </c>
      <c r="M184" s="22"/>
      <c r="N184" s="22" t="s">
        <v>474</v>
      </c>
      <c r="O184" s="5"/>
      <c r="P184" s="16"/>
    </row>
    <row r="185" spans="1:16" s="6" customFormat="1" ht="78" x14ac:dyDescent="0.2">
      <c r="A185" s="3">
        <f>IF(E185="○",COUNTIF(E$2:E185,"○"),"")</f>
        <v>181</v>
      </c>
      <c r="B185" s="4" t="s">
        <v>281</v>
      </c>
      <c r="C185" s="5" t="s">
        <v>2156</v>
      </c>
      <c r="D185" s="5" t="s">
        <v>2157</v>
      </c>
      <c r="E185" s="17" t="s">
        <v>474</v>
      </c>
      <c r="F185" s="17">
        <v>226</v>
      </c>
      <c r="G185" s="17"/>
      <c r="H185" s="4"/>
      <c r="I185" s="16" t="s">
        <v>2158</v>
      </c>
      <c r="J185" s="18" t="s">
        <v>2069</v>
      </c>
      <c r="K185" s="22" t="s">
        <v>474</v>
      </c>
      <c r="L185" s="22" t="s">
        <v>474</v>
      </c>
      <c r="M185" s="22"/>
      <c r="N185" s="22" t="s">
        <v>474</v>
      </c>
      <c r="O185" s="5"/>
      <c r="P185" s="16"/>
    </row>
    <row r="186" spans="1:16" s="6" customFormat="1" ht="91" x14ac:dyDescent="0.2">
      <c r="A186" s="3">
        <f>IF(E186="○",COUNTIF(E$2:E186,"○"),"")</f>
        <v>182</v>
      </c>
      <c r="B186" s="4" t="s">
        <v>281</v>
      </c>
      <c r="C186" s="5" t="s">
        <v>2159</v>
      </c>
      <c r="D186" s="5" t="s">
        <v>2160</v>
      </c>
      <c r="E186" s="17" t="s">
        <v>474</v>
      </c>
      <c r="F186" s="17">
        <v>227</v>
      </c>
      <c r="G186" s="17"/>
      <c r="H186" s="4"/>
      <c r="I186" s="16" t="s">
        <v>2161</v>
      </c>
      <c r="J186" s="18" t="s">
        <v>2069</v>
      </c>
      <c r="K186" s="22" t="s">
        <v>474</v>
      </c>
      <c r="L186" s="22" t="s">
        <v>474</v>
      </c>
      <c r="M186" s="22"/>
      <c r="N186" s="22" t="s">
        <v>474</v>
      </c>
      <c r="O186" s="5"/>
      <c r="P186" s="16"/>
    </row>
    <row r="187" spans="1:16" s="6" customFormat="1" ht="78" x14ac:dyDescent="0.2">
      <c r="A187" s="3">
        <f>IF(E187="○",COUNTIF(E$2:E187,"○"),"")</f>
        <v>183</v>
      </c>
      <c r="B187" s="4" t="s">
        <v>281</v>
      </c>
      <c r="C187" s="5" t="s">
        <v>289</v>
      </c>
      <c r="D187" s="5" t="s">
        <v>987</v>
      </c>
      <c r="E187" s="17" t="s">
        <v>474</v>
      </c>
      <c r="F187" s="17">
        <v>228</v>
      </c>
      <c r="G187" s="17"/>
      <c r="H187" s="4"/>
      <c r="I187" s="16" t="s">
        <v>2162</v>
      </c>
      <c r="J187" s="18" t="s">
        <v>2069</v>
      </c>
      <c r="K187" s="22" t="s">
        <v>474</v>
      </c>
      <c r="L187" s="22" t="s">
        <v>474</v>
      </c>
      <c r="M187" s="22"/>
      <c r="N187" s="22" t="s">
        <v>474</v>
      </c>
      <c r="O187" s="5"/>
      <c r="P187" s="16"/>
    </row>
    <row r="188" spans="1:16" s="6" customFormat="1" ht="78" x14ac:dyDescent="0.2">
      <c r="A188" s="3">
        <f>IF(E188="○",COUNTIF(E$2:E188,"○"),"")</f>
        <v>184</v>
      </c>
      <c r="B188" s="4" t="s">
        <v>281</v>
      </c>
      <c r="C188" s="5" t="s">
        <v>290</v>
      </c>
      <c r="D188" s="5" t="s">
        <v>991</v>
      </c>
      <c r="E188" s="17" t="s">
        <v>474</v>
      </c>
      <c r="F188" s="17">
        <v>229</v>
      </c>
      <c r="G188" s="17"/>
      <c r="H188" s="4"/>
      <c r="I188" s="16" t="s">
        <v>2163</v>
      </c>
      <c r="J188" s="18" t="s">
        <v>2069</v>
      </c>
      <c r="K188" s="22" t="s">
        <v>474</v>
      </c>
      <c r="L188" s="22" t="s">
        <v>474</v>
      </c>
      <c r="M188" s="22"/>
      <c r="N188" s="22" t="s">
        <v>474</v>
      </c>
      <c r="O188" s="5"/>
      <c r="P188" s="16"/>
    </row>
    <row r="189" spans="1:16" s="6" customFormat="1" ht="91" x14ac:dyDescent="0.2">
      <c r="A189" s="3">
        <f>IF(E189="○",COUNTIF(E$2:E189,"○"),"")</f>
        <v>185</v>
      </c>
      <c r="B189" s="4" t="s">
        <v>281</v>
      </c>
      <c r="C189" s="5" t="s">
        <v>2164</v>
      </c>
      <c r="D189" s="5" t="s">
        <v>2165</v>
      </c>
      <c r="E189" s="17" t="s">
        <v>474</v>
      </c>
      <c r="F189" s="17">
        <v>230</v>
      </c>
      <c r="G189" s="17"/>
      <c r="H189" s="4"/>
      <c r="I189" s="16" t="s">
        <v>2166</v>
      </c>
      <c r="J189" s="18" t="s">
        <v>2069</v>
      </c>
      <c r="K189" s="22" t="s">
        <v>474</v>
      </c>
      <c r="L189" s="22" t="s">
        <v>474</v>
      </c>
      <c r="M189" s="22"/>
      <c r="N189" s="22" t="s">
        <v>474</v>
      </c>
      <c r="O189" s="5"/>
      <c r="P189" s="16"/>
    </row>
    <row r="190" spans="1:16" s="6" customFormat="1" ht="91" x14ac:dyDescent="0.2">
      <c r="A190" s="3">
        <f>IF(E190="○",COUNTIF(E$2:E190,"○"),"")</f>
        <v>186</v>
      </c>
      <c r="B190" s="4" t="s">
        <v>281</v>
      </c>
      <c r="C190" s="5" t="s">
        <v>2167</v>
      </c>
      <c r="D190" s="5" t="s">
        <v>2168</v>
      </c>
      <c r="E190" s="17" t="s">
        <v>474</v>
      </c>
      <c r="F190" s="17">
        <v>231</v>
      </c>
      <c r="G190" s="17"/>
      <c r="H190" s="4"/>
      <c r="I190" s="16" t="s">
        <v>2169</v>
      </c>
      <c r="J190" s="18" t="s">
        <v>2069</v>
      </c>
      <c r="K190" s="22" t="s">
        <v>474</v>
      </c>
      <c r="L190" s="22" t="s">
        <v>474</v>
      </c>
      <c r="M190" s="22"/>
      <c r="N190" s="22" t="s">
        <v>474</v>
      </c>
      <c r="O190" s="5"/>
      <c r="P190" s="16"/>
    </row>
    <row r="191" spans="1:16" s="6" customFormat="1" ht="78" x14ac:dyDescent="0.2">
      <c r="A191" s="3">
        <f>IF(E191="○",COUNTIF(E$2:E191,"○"),"")</f>
        <v>187</v>
      </c>
      <c r="B191" s="4" t="s">
        <v>281</v>
      </c>
      <c r="C191" s="5" t="s">
        <v>2170</v>
      </c>
      <c r="D191" s="5" t="s">
        <v>2171</v>
      </c>
      <c r="E191" s="17" t="s">
        <v>474</v>
      </c>
      <c r="F191" s="17">
        <v>232</v>
      </c>
      <c r="G191" s="17"/>
      <c r="H191" s="4"/>
      <c r="I191" s="16" t="s">
        <v>2172</v>
      </c>
      <c r="J191" s="18" t="s">
        <v>2069</v>
      </c>
      <c r="K191" s="22" t="s">
        <v>474</v>
      </c>
      <c r="L191" s="22" t="s">
        <v>474</v>
      </c>
      <c r="M191" s="22"/>
      <c r="N191" s="22" t="s">
        <v>474</v>
      </c>
      <c r="O191" s="5"/>
      <c r="P191" s="16"/>
    </row>
    <row r="192" spans="1:16" s="6" customFormat="1" ht="78" x14ac:dyDescent="0.2">
      <c r="A192" s="3">
        <f>IF(E192="○",COUNTIF(E$2:E192,"○"),"")</f>
        <v>188</v>
      </c>
      <c r="B192" s="4" t="s">
        <v>281</v>
      </c>
      <c r="C192" s="5" t="s">
        <v>1021</v>
      </c>
      <c r="D192" s="5" t="s">
        <v>1018</v>
      </c>
      <c r="E192" s="17" t="s">
        <v>474</v>
      </c>
      <c r="F192" s="17">
        <v>233</v>
      </c>
      <c r="G192" s="17"/>
      <c r="H192" s="4"/>
      <c r="I192" s="16" t="s">
        <v>2173</v>
      </c>
      <c r="J192" s="18" t="s">
        <v>2069</v>
      </c>
      <c r="K192" s="22" t="s">
        <v>474</v>
      </c>
      <c r="L192" s="22" t="s">
        <v>474</v>
      </c>
      <c r="M192" s="22"/>
      <c r="N192" s="22" t="s">
        <v>474</v>
      </c>
      <c r="O192" s="5"/>
      <c r="P192" s="16"/>
    </row>
    <row r="193" spans="1:16" s="6" customFormat="1" ht="91" x14ac:dyDescent="0.2">
      <c r="A193" s="3">
        <f>IF(E193="○",COUNTIF(E$2:E193,"○"),"")</f>
        <v>189</v>
      </c>
      <c r="B193" s="4" t="s">
        <v>281</v>
      </c>
      <c r="C193" s="5" t="s">
        <v>2174</v>
      </c>
      <c r="D193" s="5" t="s">
        <v>2175</v>
      </c>
      <c r="E193" s="17" t="s">
        <v>474</v>
      </c>
      <c r="F193" s="17">
        <v>234</v>
      </c>
      <c r="G193" s="17"/>
      <c r="H193" s="4"/>
      <c r="I193" s="16" t="s">
        <v>2176</v>
      </c>
      <c r="J193" s="18" t="s">
        <v>2069</v>
      </c>
      <c r="K193" s="22" t="s">
        <v>474</v>
      </c>
      <c r="L193" s="22" t="s">
        <v>474</v>
      </c>
      <c r="M193" s="22"/>
      <c r="N193" s="22" t="s">
        <v>474</v>
      </c>
      <c r="O193" s="5"/>
      <c r="P193" s="16"/>
    </row>
    <row r="194" spans="1:16" s="6" customFormat="1" ht="78" x14ac:dyDescent="0.2">
      <c r="A194" s="3">
        <f>IF(E194="○",COUNTIF(E$2:E194,"○"),"")</f>
        <v>190</v>
      </c>
      <c r="B194" s="4" t="s">
        <v>281</v>
      </c>
      <c r="C194" s="5" t="s">
        <v>2177</v>
      </c>
      <c r="D194" s="5" t="s">
        <v>2178</v>
      </c>
      <c r="E194" s="17" t="s">
        <v>474</v>
      </c>
      <c r="F194" s="17">
        <v>235</v>
      </c>
      <c r="G194" s="17"/>
      <c r="H194" s="4"/>
      <c r="I194" s="16" t="s">
        <v>2179</v>
      </c>
      <c r="J194" s="18" t="s">
        <v>2069</v>
      </c>
      <c r="K194" s="22" t="s">
        <v>474</v>
      </c>
      <c r="L194" s="22" t="s">
        <v>474</v>
      </c>
      <c r="M194" s="22"/>
      <c r="N194" s="22" t="s">
        <v>474</v>
      </c>
      <c r="O194" s="5"/>
      <c r="P194" s="16"/>
    </row>
    <row r="195" spans="1:16" s="6" customFormat="1" ht="78" x14ac:dyDescent="0.2">
      <c r="A195" s="3">
        <f>IF(E195="○",COUNTIF(E$2:E195,"○"),"")</f>
        <v>191</v>
      </c>
      <c r="B195" s="4" t="s">
        <v>281</v>
      </c>
      <c r="C195" s="5" t="s">
        <v>2180</v>
      </c>
      <c r="D195" s="5" t="s">
        <v>2181</v>
      </c>
      <c r="E195" s="17" t="s">
        <v>474</v>
      </c>
      <c r="F195" s="17">
        <v>236</v>
      </c>
      <c r="G195" s="17"/>
      <c r="H195" s="4"/>
      <c r="I195" s="16" t="s">
        <v>2182</v>
      </c>
      <c r="J195" s="18" t="s">
        <v>2069</v>
      </c>
      <c r="K195" s="22" t="s">
        <v>474</v>
      </c>
      <c r="L195" s="22" t="s">
        <v>474</v>
      </c>
      <c r="M195" s="22"/>
      <c r="N195" s="22" t="s">
        <v>474</v>
      </c>
      <c r="O195" s="5"/>
      <c r="P195" s="16"/>
    </row>
    <row r="196" spans="1:16" s="6" customFormat="1" ht="78" x14ac:dyDescent="0.2">
      <c r="A196" s="3">
        <f>IF(E196="○",COUNTIF(E$2:E196,"○"),"")</f>
        <v>192</v>
      </c>
      <c r="B196" s="4" t="s">
        <v>281</v>
      </c>
      <c r="C196" s="5" t="s">
        <v>291</v>
      </c>
      <c r="D196" s="5" t="s">
        <v>1040</v>
      </c>
      <c r="E196" s="17" t="s">
        <v>474</v>
      </c>
      <c r="F196" s="17">
        <v>237</v>
      </c>
      <c r="G196" s="17"/>
      <c r="H196" s="4"/>
      <c r="I196" s="16" t="s">
        <v>2183</v>
      </c>
      <c r="J196" s="18" t="s">
        <v>2069</v>
      </c>
      <c r="K196" s="22" t="s">
        <v>474</v>
      </c>
      <c r="L196" s="22" t="s">
        <v>474</v>
      </c>
      <c r="M196" s="22"/>
      <c r="N196" s="22" t="s">
        <v>474</v>
      </c>
      <c r="O196" s="5"/>
      <c r="P196" s="16"/>
    </row>
    <row r="197" spans="1:16" s="6" customFormat="1" ht="78" x14ac:dyDescent="0.2">
      <c r="A197" s="3">
        <f>IF(E197="○",COUNTIF(E$2:E197,"○"),"")</f>
        <v>193</v>
      </c>
      <c r="B197" s="4" t="s">
        <v>281</v>
      </c>
      <c r="C197" s="5" t="s">
        <v>292</v>
      </c>
      <c r="D197" s="5" t="s">
        <v>293</v>
      </c>
      <c r="E197" s="17" t="s">
        <v>474</v>
      </c>
      <c r="F197" s="17">
        <v>238</v>
      </c>
      <c r="G197" s="17"/>
      <c r="H197" s="4"/>
      <c r="I197" s="16" t="s">
        <v>783</v>
      </c>
      <c r="J197" s="18" t="s">
        <v>2069</v>
      </c>
      <c r="K197" s="22" t="s">
        <v>474</v>
      </c>
      <c r="L197" s="22" t="s">
        <v>474</v>
      </c>
      <c r="M197" s="22"/>
      <c r="N197" s="22" t="s">
        <v>474</v>
      </c>
      <c r="O197" s="5"/>
      <c r="P197" s="16"/>
    </row>
    <row r="198" spans="1:16" s="6" customFormat="1" ht="78" x14ac:dyDescent="0.2">
      <c r="A198" s="3">
        <f>IF(E198="○",COUNTIF(E$2:E198,"○"),"")</f>
        <v>194</v>
      </c>
      <c r="B198" s="4" t="s">
        <v>281</v>
      </c>
      <c r="C198" s="5" t="s">
        <v>1047</v>
      </c>
      <c r="D198" s="5" t="s">
        <v>1048</v>
      </c>
      <c r="E198" s="17" t="s">
        <v>474</v>
      </c>
      <c r="F198" s="17">
        <v>239</v>
      </c>
      <c r="G198" s="17"/>
      <c r="H198" s="4"/>
      <c r="I198" s="16" t="s">
        <v>2184</v>
      </c>
      <c r="J198" s="18" t="s">
        <v>2069</v>
      </c>
      <c r="K198" s="22" t="s">
        <v>474</v>
      </c>
      <c r="L198" s="22" t="s">
        <v>474</v>
      </c>
      <c r="M198" s="22"/>
      <c r="N198" s="22" t="s">
        <v>474</v>
      </c>
      <c r="O198" s="5"/>
      <c r="P198" s="16"/>
    </row>
    <row r="199" spans="1:16" s="6" customFormat="1" ht="91" x14ac:dyDescent="0.2">
      <c r="A199" s="3">
        <f>IF(E199="○",COUNTIF(E$2:E199,"○"),"")</f>
        <v>195</v>
      </c>
      <c r="B199" s="4" t="s">
        <v>281</v>
      </c>
      <c r="C199" s="5" t="s">
        <v>2185</v>
      </c>
      <c r="D199" s="5" t="s">
        <v>2186</v>
      </c>
      <c r="E199" s="17" t="s">
        <v>474</v>
      </c>
      <c r="F199" s="17">
        <v>240</v>
      </c>
      <c r="G199" s="17"/>
      <c r="H199" s="4"/>
      <c r="I199" s="16" t="s">
        <v>2187</v>
      </c>
      <c r="J199" s="18" t="s">
        <v>2069</v>
      </c>
      <c r="K199" s="22" t="s">
        <v>474</v>
      </c>
      <c r="L199" s="22" t="s">
        <v>474</v>
      </c>
      <c r="M199" s="22"/>
      <c r="N199" s="22" t="s">
        <v>474</v>
      </c>
      <c r="O199" s="5"/>
      <c r="P199" s="16"/>
    </row>
    <row r="200" spans="1:16" s="6" customFormat="1" ht="91" x14ac:dyDescent="0.2">
      <c r="A200" s="3">
        <f>IF(E200="○",COUNTIF(E$2:E200,"○"),"")</f>
        <v>196</v>
      </c>
      <c r="B200" s="4" t="s">
        <v>281</v>
      </c>
      <c r="C200" s="5" t="s">
        <v>2188</v>
      </c>
      <c r="D200" s="5" t="s">
        <v>2189</v>
      </c>
      <c r="E200" s="17" t="s">
        <v>474</v>
      </c>
      <c r="F200" s="17">
        <v>241</v>
      </c>
      <c r="G200" s="17"/>
      <c r="H200" s="4"/>
      <c r="I200" s="16" t="s">
        <v>2190</v>
      </c>
      <c r="J200" s="18" t="s">
        <v>2069</v>
      </c>
      <c r="K200" s="22" t="s">
        <v>474</v>
      </c>
      <c r="L200" s="22" t="s">
        <v>474</v>
      </c>
      <c r="M200" s="22"/>
      <c r="N200" s="22" t="s">
        <v>474</v>
      </c>
      <c r="O200" s="5"/>
      <c r="P200" s="16"/>
    </row>
    <row r="201" spans="1:16" s="6" customFormat="1" ht="91" x14ac:dyDescent="0.2">
      <c r="A201" s="3">
        <f>IF(E201="○",COUNTIF(E$2:E201,"○"),"")</f>
        <v>197</v>
      </c>
      <c r="B201" s="4" t="s">
        <v>281</v>
      </c>
      <c r="C201" s="5" t="s">
        <v>2191</v>
      </c>
      <c r="D201" s="5" t="s">
        <v>2192</v>
      </c>
      <c r="E201" s="17" t="s">
        <v>474</v>
      </c>
      <c r="F201" s="17">
        <v>242</v>
      </c>
      <c r="G201" s="17"/>
      <c r="H201" s="4"/>
      <c r="I201" s="16" t="s">
        <v>2193</v>
      </c>
      <c r="J201" s="18" t="s">
        <v>2069</v>
      </c>
      <c r="K201" s="22" t="s">
        <v>474</v>
      </c>
      <c r="L201" s="22" t="s">
        <v>474</v>
      </c>
      <c r="M201" s="22"/>
      <c r="N201" s="22" t="s">
        <v>474</v>
      </c>
      <c r="O201" s="5"/>
      <c r="P201" s="16"/>
    </row>
    <row r="202" spans="1:16" s="6" customFormat="1" ht="91" x14ac:dyDescent="0.2">
      <c r="A202" s="3">
        <f>IF(E202="○",COUNTIF(E$2:E202,"○"),"")</f>
        <v>198</v>
      </c>
      <c r="B202" s="4" t="s">
        <v>281</v>
      </c>
      <c r="C202" s="5" t="s">
        <v>2194</v>
      </c>
      <c r="D202" s="5" t="s">
        <v>2195</v>
      </c>
      <c r="E202" s="17" t="s">
        <v>474</v>
      </c>
      <c r="F202" s="17">
        <v>243</v>
      </c>
      <c r="G202" s="17"/>
      <c r="H202" s="4"/>
      <c r="I202" s="16" t="s">
        <v>2196</v>
      </c>
      <c r="J202" s="18" t="s">
        <v>2069</v>
      </c>
      <c r="K202" s="22" t="s">
        <v>474</v>
      </c>
      <c r="L202" s="22" t="s">
        <v>474</v>
      </c>
      <c r="M202" s="22"/>
      <c r="N202" s="22" t="s">
        <v>474</v>
      </c>
      <c r="O202" s="5"/>
      <c r="P202" s="16"/>
    </row>
    <row r="203" spans="1:16" s="6" customFormat="1" ht="91" x14ac:dyDescent="0.2">
      <c r="A203" s="3">
        <f>IF(E203="○",COUNTIF(E$2:E203,"○"),"")</f>
        <v>199</v>
      </c>
      <c r="B203" s="4" t="s">
        <v>281</v>
      </c>
      <c r="C203" s="5" t="s">
        <v>2197</v>
      </c>
      <c r="D203" s="5" t="s">
        <v>2198</v>
      </c>
      <c r="E203" s="17" t="s">
        <v>474</v>
      </c>
      <c r="F203" s="17">
        <v>244</v>
      </c>
      <c r="G203" s="17"/>
      <c r="H203" s="4"/>
      <c r="I203" s="16" t="s">
        <v>2199</v>
      </c>
      <c r="J203" s="18" t="s">
        <v>2069</v>
      </c>
      <c r="K203" s="22" t="s">
        <v>474</v>
      </c>
      <c r="L203" s="22" t="s">
        <v>474</v>
      </c>
      <c r="M203" s="22"/>
      <c r="N203" s="22" t="s">
        <v>474</v>
      </c>
      <c r="O203" s="5"/>
      <c r="P203" s="16"/>
    </row>
    <row r="204" spans="1:16" s="6" customFormat="1" ht="91" x14ac:dyDescent="0.2">
      <c r="A204" s="3">
        <f>IF(E204="○",COUNTIF(E$2:E204,"○"),"")</f>
        <v>200</v>
      </c>
      <c r="B204" s="4" t="s">
        <v>281</v>
      </c>
      <c r="C204" s="5" t="s">
        <v>2200</v>
      </c>
      <c r="D204" s="5" t="s">
        <v>2201</v>
      </c>
      <c r="E204" s="17" t="s">
        <v>474</v>
      </c>
      <c r="F204" s="17">
        <v>245</v>
      </c>
      <c r="G204" s="17"/>
      <c r="H204" s="4"/>
      <c r="I204" s="16" t="s">
        <v>2202</v>
      </c>
      <c r="J204" s="18" t="s">
        <v>2069</v>
      </c>
      <c r="K204" s="22" t="s">
        <v>474</v>
      </c>
      <c r="L204" s="22" t="s">
        <v>474</v>
      </c>
      <c r="M204" s="22"/>
      <c r="N204" s="22" t="s">
        <v>474</v>
      </c>
      <c r="O204" s="5"/>
      <c r="P204" s="16"/>
    </row>
    <row r="205" spans="1:16" s="6" customFormat="1" ht="78" x14ac:dyDescent="0.2">
      <c r="A205" s="3">
        <f>IF(E205="○",COUNTIF(E$2:E205,"○"),"")</f>
        <v>201</v>
      </c>
      <c r="B205" s="4" t="s">
        <v>281</v>
      </c>
      <c r="C205" s="5" t="s">
        <v>582</v>
      </c>
      <c r="D205" s="5" t="s">
        <v>597</v>
      </c>
      <c r="E205" s="17" t="s">
        <v>474</v>
      </c>
      <c r="F205" s="17">
        <v>246</v>
      </c>
      <c r="G205" s="17"/>
      <c r="H205" s="4"/>
      <c r="I205" s="16" t="s">
        <v>784</v>
      </c>
      <c r="J205" s="18" t="s">
        <v>2069</v>
      </c>
      <c r="K205" s="22" t="s">
        <v>474</v>
      </c>
      <c r="L205" s="22" t="s">
        <v>474</v>
      </c>
      <c r="M205" s="22"/>
      <c r="N205" s="22" t="s">
        <v>474</v>
      </c>
      <c r="O205" s="5"/>
      <c r="P205" s="16"/>
    </row>
    <row r="206" spans="1:16" s="6" customFormat="1" ht="78" x14ac:dyDescent="0.2">
      <c r="A206" s="3">
        <f>IF(E206="○",COUNTIF(E$2:E206,"○"),"")</f>
        <v>202</v>
      </c>
      <c r="B206" s="4" t="s">
        <v>281</v>
      </c>
      <c r="C206" s="5" t="s">
        <v>294</v>
      </c>
      <c r="D206" s="5" t="s">
        <v>790</v>
      </c>
      <c r="E206" s="17" t="s">
        <v>474</v>
      </c>
      <c r="F206" s="17">
        <v>247</v>
      </c>
      <c r="G206" s="17"/>
      <c r="H206" s="4"/>
      <c r="I206" s="16" t="s">
        <v>2203</v>
      </c>
      <c r="J206" s="18" t="s">
        <v>2069</v>
      </c>
      <c r="K206" s="22" t="s">
        <v>474</v>
      </c>
      <c r="L206" s="22" t="s">
        <v>474</v>
      </c>
      <c r="M206" s="22"/>
      <c r="N206" s="22" t="s">
        <v>474</v>
      </c>
      <c r="O206" s="5"/>
      <c r="P206" s="16"/>
    </row>
    <row r="207" spans="1:16" s="6" customFormat="1" ht="78" x14ac:dyDescent="0.2">
      <c r="A207" s="3">
        <f>IF(E207="○",COUNTIF(E$2:E207,"○"),"")</f>
        <v>203</v>
      </c>
      <c r="B207" s="4" t="s">
        <v>281</v>
      </c>
      <c r="C207" s="5" t="s">
        <v>295</v>
      </c>
      <c r="D207" s="5" t="s">
        <v>785</v>
      </c>
      <c r="E207" s="17" t="s">
        <v>474</v>
      </c>
      <c r="F207" s="17">
        <v>248</v>
      </c>
      <c r="G207" s="17"/>
      <c r="H207" s="4"/>
      <c r="I207" s="16" t="s">
        <v>791</v>
      </c>
      <c r="J207" s="18" t="s">
        <v>2069</v>
      </c>
      <c r="K207" s="22" t="s">
        <v>474</v>
      </c>
      <c r="L207" s="22" t="s">
        <v>474</v>
      </c>
      <c r="M207" s="22"/>
      <c r="N207" s="22" t="s">
        <v>474</v>
      </c>
      <c r="O207" s="5"/>
      <c r="P207" s="16"/>
    </row>
    <row r="208" spans="1:16" s="6" customFormat="1" ht="78" x14ac:dyDescent="0.2">
      <c r="A208" s="3">
        <f>IF(E208="○",COUNTIF(E$2:E208,"○"),"")</f>
        <v>204</v>
      </c>
      <c r="B208" s="4" t="s">
        <v>281</v>
      </c>
      <c r="C208" s="5" t="s">
        <v>296</v>
      </c>
      <c r="D208" s="5" t="s">
        <v>786</v>
      </c>
      <c r="E208" s="17" t="s">
        <v>474</v>
      </c>
      <c r="F208" s="17">
        <v>249</v>
      </c>
      <c r="G208" s="17"/>
      <c r="H208" s="4"/>
      <c r="I208" s="16" t="s">
        <v>792</v>
      </c>
      <c r="J208" s="18" t="s">
        <v>2069</v>
      </c>
      <c r="K208" s="22" t="s">
        <v>474</v>
      </c>
      <c r="L208" s="22" t="s">
        <v>474</v>
      </c>
      <c r="M208" s="22"/>
      <c r="N208" s="22" t="s">
        <v>474</v>
      </c>
      <c r="O208" s="5"/>
      <c r="P208" s="16"/>
    </row>
    <row r="209" spans="1:16" s="6" customFormat="1" ht="78" x14ac:dyDescent="0.2">
      <c r="A209" s="3">
        <f>IF(E209="○",COUNTIF(E$2:E209,"○"),"")</f>
        <v>205</v>
      </c>
      <c r="B209" s="4" t="s">
        <v>281</v>
      </c>
      <c r="C209" s="5" t="s">
        <v>297</v>
      </c>
      <c r="D209" s="5" t="s">
        <v>787</v>
      </c>
      <c r="E209" s="17" t="s">
        <v>474</v>
      </c>
      <c r="F209" s="17">
        <v>250</v>
      </c>
      <c r="G209" s="17"/>
      <c r="H209" s="4"/>
      <c r="I209" s="16" t="s">
        <v>793</v>
      </c>
      <c r="J209" s="18" t="s">
        <v>2069</v>
      </c>
      <c r="K209" s="22" t="s">
        <v>474</v>
      </c>
      <c r="L209" s="22" t="s">
        <v>474</v>
      </c>
      <c r="M209" s="22"/>
      <c r="N209" s="22" t="s">
        <v>474</v>
      </c>
      <c r="O209" s="5"/>
      <c r="P209" s="16"/>
    </row>
    <row r="210" spans="1:16" s="6" customFormat="1" ht="78" x14ac:dyDescent="0.2">
      <c r="A210" s="3">
        <f>IF(E210="○",COUNTIF(E$2:E210,"○"),"")</f>
        <v>206</v>
      </c>
      <c r="B210" s="4" t="s">
        <v>281</v>
      </c>
      <c r="C210" s="5" t="s">
        <v>298</v>
      </c>
      <c r="D210" s="5" t="s">
        <v>788</v>
      </c>
      <c r="E210" s="17" t="s">
        <v>474</v>
      </c>
      <c r="F210" s="17">
        <v>251</v>
      </c>
      <c r="G210" s="17"/>
      <c r="H210" s="4"/>
      <c r="I210" s="16" t="s">
        <v>794</v>
      </c>
      <c r="J210" s="18" t="s">
        <v>2069</v>
      </c>
      <c r="K210" s="22" t="s">
        <v>474</v>
      </c>
      <c r="L210" s="22" t="s">
        <v>474</v>
      </c>
      <c r="M210" s="22"/>
      <c r="N210" s="22" t="s">
        <v>474</v>
      </c>
      <c r="O210" s="5"/>
      <c r="P210" s="16"/>
    </row>
    <row r="211" spans="1:16" s="6" customFormat="1" ht="78" x14ac:dyDescent="0.2">
      <c r="A211" s="3">
        <f>IF(E211="○",COUNTIF(E$2:E211,"○"),"")</f>
        <v>207</v>
      </c>
      <c r="B211" s="4" t="s">
        <v>281</v>
      </c>
      <c r="C211" s="5" t="s">
        <v>299</v>
      </c>
      <c r="D211" s="5" t="s">
        <v>789</v>
      </c>
      <c r="E211" s="17" t="s">
        <v>474</v>
      </c>
      <c r="F211" s="17">
        <v>252</v>
      </c>
      <c r="G211" s="17"/>
      <c r="H211" s="4"/>
      <c r="I211" s="16" t="s">
        <v>795</v>
      </c>
      <c r="J211" s="18" t="s">
        <v>2069</v>
      </c>
      <c r="K211" s="22" t="s">
        <v>474</v>
      </c>
      <c r="L211" s="22" t="s">
        <v>474</v>
      </c>
      <c r="M211" s="22"/>
      <c r="N211" s="22" t="s">
        <v>474</v>
      </c>
      <c r="O211" s="5"/>
      <c r="P211" s="16"/>
    </row>
    <row r="212" spans="1:16" s="6" customFormat="1" ht="78" x14ac:dyDescent="0.2">
      <c r="A212" s="3">
        <f>IF(E212="○",COUNTIF(E$2:E212,"○"),"")</f>
        <v>208</v>
      </c>
      <c r="B212" s="38" t="s">
        <v>281</v>
      </c>
      <c r="C212" s="24" t="s">
        <v>2381</v>
      </c>
      <c r="D212" s="24" t="s">
        <v>2380</v>
      </c>
      <c r="E212" s="39" t="s">
        <v>474</v>
      </c>
      <c r="F212" s="39">
        <v>252</v>
      </c>
      <c r="G212" s="39"/>
      <c r="H212" s="38"/>
      <c r="I212" s="26" t="s">
        <v>2382</v>
      </c>
      <c r="J212" s="25" t="s">
        <v>2069</v>
      </c>
      <c r="K212" s="67" t="s">
        <v>474</v>
      </c>
      <c r="L212" s="67" t="s">
        <v>474</v>
      </c>
      <c r="M212" s="67"/>
      <c r="N212" s="67" t="s">
        <v>474</v>
      </c>
      <c r="O212" s="24"/>
      <c r="P212" s="26" t="s">
        <v>2431</v>
      </c>
    </row>
    <row r="213" spans="1:16" s="6" customFormat="1" ht="78" x14ac:dyDescent="0.2">
      <c r="A213" s="3">
        <f>IF(E213="○",COUNTIF(E$2:E213,"○"),"")</f>
        <v>209</v>
      </c>
      <c r="B213" s="4" t="s">
        <v>281</v>
      </c>
      <c r="C213" s="5" t="s">
        <v>300</v>
      </c>
      <c r="D213" s="5" t="s">
        <v>796</v>
      </c>
      <c r="E213" s="17" t="s">
        <v>474</v>
      </c>
      <c r="F213" s="17">
        <v>253</v>
      </c>
      <c r="G213" s="17"/>
      <c r="H213" s="4"/>
      <c r="I213" s="16" t="s">
        <v>797</v>
      </c>
      <c r="J213" s="18" t="s">
        <v>2069</v>
      </c>
      <c r="K213" s="22" t="s">
        <v>474</v>
      </c>
      <c r="L213" s="22" t="s">
        <v>474</v>
      </c>
      <c r="M213" s="22"/>
      <c r="N213" s="22" t="s">
        <v>474</v>
      </c>
      <c r="O213" s="5"/>
      <c r="P213" s="16"/>
    </row>
    <row r="214" spans="1:16" s="6" customFormat="1" ht="78" x14ac:dyDescent="0.2">
      <c r="A214" s="3">
        <f>IF(E214="○",COUNTIF(E$2:E214,"○"),"")</f>
        <v>210</v>
      </c>
      <c r="B214" s="4" t="s">
        <v>281</v>
      </c>
      <c r="C214" s="5" t="s">
        <v>301</v>
      </c>
      <c r="D214" s="5" t="s">
        <v>302</v>
      </c>
      <c r="E214" s="17" t="s">
        <v>474</v>
      </c>
      <c r="F214" s="17">
        <v>254</v>
      </c>
      <c r="G214" s="17"/>
      <c r="H214" s="4"/>
      <c r="I214" s="16" t="s">
        <v>2204</v>
      </c>
      <c r="J214" s="18" t="s">
        <v>2069</v>
      </c>
      <c r="K214" s="22" t="s">
        <v>474</v>
      </c>
      <c r="L214" s="22" t="s">
        <v>474</v>
      </c>
      <c r="M214" s="22"/>
      <c r="N214" s="22" t="s">
        <v>474</v>
      </c>
      <c r="O214" s="5"/>
      <c r="P214" s="16"/>
    </row>
    <row r="215" spans="1:16" s="6" customFormat="1" ht="78" x14ac:dyDescent="0.2">
      <c r="A215" s="3">
        <f>IF(E215="○",COUNTIF(E$2:E215,"○"),"")</f>
        <v>211</v>
      </c>
      <c r="B215" s="4" t="s">
        <v>281</v>
      </c>
      <c r="C215" s="5" t="s">
        <v>717</v>
      </c>
      <c r="D215" s="5" t="s">
        <v>303</v>
      </c>
      <c r="E215" s="17" t="s">
        <v>474</v>
      </c>
      <c r="F215" s="17">
        <v>255</v>
      </c>
      <c r="G215" s="17"/>
      <c r="H215" s="4"/>
      <c r="I215" s="16" t="s">
        <v>798</v>
      </c>
      <c r="J215" s="18" t="s">
        <v>2069</v>
      </c>
      <c r="K215" s="22" t="s">
        <v>474</v>
      </c>
      <c r="L215" s="22" t="s">
        <v>474</v>
      </c>
      <c r="M215" s="22"/>
      <c r="N215" s="22" t="s">
        <v>474</v>
      </c>
      <c r="O215" s="5"/>
      <c r="P215" s="16"/>
    </row>
    <row r="216" spans="1:16" s="6" customFormat="1" ht="78" x14ac:dyDescent="0.2">
      <c r="A216" s="3">
        <f>IF(E216="○",COUNTIF(E$2:E216,"○"),"")</f>
        <v>212</v>
      </c>
      <c r="B216" s="4" t="s">
        <v>281</v>
      </c>
      <c r="C216" s="5" t="s">
        <v>304</v>
      </c>
      <c r="D216" s="5" t="s">
        <v>799</v>
      </c>
      <c r="E216" s="17" t="s">
        <v>474</v>
      </c>
      <c r="F216" s="17">
        <v>257</v>
      </c>
      <c r="G216" s="17"/>
      <c r="H216" s="4"/>
      <c r="I216" s="16" t="s">
        <v>800</v>
      </c>
      <c r="J216" s="18" t="s">
        <v>2069</v>
      </c>
      <c r="K216" s="22" t="s">
        <v>474</v>
      </c>
      <c r="L216" s="22" t="s">
        <v>474</v>
      </c>
      <c r="M216" s="22"/>
      <c r="N216" s="22" t="s">
        <v>474</v>
      </c>
      <c r="O216" s="5"/>
      <c r="P216" s="16"/>
    </row>
    <row r="217" spans="1:16" s="6" customFormat="1" ht="90.75" customHeight="1" x14ac:dyDescent="0.2">
      <c r="A217" s="3">
        <f>IF(E217="○",COUNTIF(E$2:E217,"○"),"")</f>
        <v>213</v>
      </c>
      <c r="B217" s="4" t="s">
        <v>281</v>
      </c>
      <c r="C217" s="5" t="s">
        <v>305</v>
      </c>
      <c r="D217" s="5" t="s">
        <v>801</v>
      </c>
      <c r="E217" s="17" t="s">
        <v>474</v>
      </c>
      <c r="F217" s="17">
        <v>258</v>
      </c>
      <c r="G217" s="17"/>
      <c r="H217" s="4"/>
      <c r="I217" s="16" t="s">
        <v>802</v>
      </c>
      <c r="J217" s="18" t="s">
        <v>2069</v>
      </c>
      <c r="K217" s="22" t="s">
        <v>474</v>
      </c>
      <c r="L217" s="22" t="s">
        <v>474</v>
      </c>
      <c r="M217" s="22"/>
      <c r="N217" s="22" t="s">
        <v>474</v>
      </c>
      <c r="O217" s="5"/>
      <c r="P217" s="16"/>
    </row>
    <row r="218" spans="1:16" s="6" customFormat="1" ht="78" x14ac:dyDescent="0.2">
      <c r="A218" s="3">
        <f>IF(E218="○",COUNTIF(E$2:E218,"○"),"")</f>
        <v>214</v>
      </c>
      <c r="B218" s="4" t="s">
        <v>281</v>
      </c>
      <c r="C218" s="5" t="s">
        <v>719</v>
      </c>
      <c r="D218" s="5" t="s">
        <v>803</v>
      </c>
      <c r="E218" s="17" t="s">
        <v>474</v>
      </c>
      <c r="F218" s="17">
        <v>259</v>
      </c>
      <c r="G218" s="17"/>
      <c r="H218" s="4"/>
      <c r="I218" s="16" t="s">
        <v>804</v>
      </c>
      <c r="J218" s="18" t="s">
        <v>2069</v>
      </c>
      <c r="K218" s="22" t="s">
        <v>474</v>
      </c>
      <c r="L218" s="22" t="s">
        <v>474</v>
      </c>
      <c r="M218" s="22"/>
      <c r="N218" s="22" t="s">
        <v>474</v>
      </c>
      <c r="O218" s="5"/>
      <c r="P218" s="16"/>
    </row>
    <row r="219" spans="1:16" s="6" customFormat="1" ht="78" x14ac:dyDescent="0.2">
      <c r="A219" s="3">
        <f>IF(E219="○",COUNTIF(E$2:E219,"○"),"")</f>
        <v>215</v>
      </c>
      <c r="B219" s="4" t="s">
        <v>281</v>
      </c>
      <c r="C219" s="5" t="s">
        <v>470</v>
      </c>
      <c r="D219" s="5" t="s">
        <v>805</v>
      </c>
      <c r="E219" s="17" t="s">
        <v>474</v>
      </c>
      <c r="F219" s="17">
        <v>260</v>
      </c>
      <c r="G219" s="17"/>
      <c r="H219" s="4"/>
      <c r="I219" s="16" t="s">
        <v>806</v>
      </c>
      <c r="J219" s="18" t="s">
        <v>2069</v>
      </c>
      <c r="K219" s="22" t="s">
        <v>474</v>
      </c>
      <c r="L219" s="22" t="s">
        <v>474</v>
      </c>
      <c r="M219" s="22"/>
      <c r="N219" s="22" t="s">
        <v>474</v>
      </c>
      <c r="O219" s="5"/>
      <c r="P219" s="16"/>
    </row>
    <row r="220" spans="1:16" s="6" customFormat="1" ht="78" x14ac:dyDescent="0.2">
      <c r="A220" s="3">
        <f>IF(E220="○",COUNTIF(E$2:E220,"○"),"")</f>
        <v>216</v>
      </c>
      <c r="B220" s="4" t="s">
        <v>281</v>
      </c>
      <c r="C220" s="5" t="s">
        <v>306</v>
      </c>
      <c r="D220" s="5" t="s">
        <v>1085</v>
      </c>
      <c r="E220" s="17" t="s">
        <v>474</v>
      </c>
      <c r="F220" s="17">
        <v>261</v>
      </c>
      <c r="G220" s="17"/>
      <c r="H220" s="4"/>
      <c r="I220" s="16" t="s">
        <v>2205</v>
      </c>
      <c r="J220" s="18" t="s">
        <v>2069</v>
      </c>
      <c r="K220" s="22" t="s">
        <v>474</v>
      </c>
      <c r="L220" s="22" t="s">
        <v>474</v>
      </c>
      <c r="M220" s="22"/>
      <c r="N220" s="22" t="s">
        <v>474</v>
      </c>
      <c r="O220" s="5"/>
      <c r="P220" s="16"/>
    </row>
    <row r="221" spans="1:16" s="6" customFormat="1" ht="78" x14ac:dyDescent="0.2">
      <c r="A221" s="3">
        <f>IF(E221="○",COUNTIF(E$2:E221,"○"),"")</f>
        <v>217</v>
      </c>
      <c r="B221" s="4" t="s">
        <v>281</v>
      </c>
      <c r="C221" s="5" t="s">
        <v>307</v>
      </c>
      <c r="D221" s="5" t="s">
        <v>808</v>
      </c>
      <c r="E221" s="17" t="s">
        <v>474</v>
      </c>
      <c r="F221" s="17">
        <v>262</v>
      </c>
      <c r="G221" s="17"/>
      <c r="H221" s="4"/>
      <c r="I221" s="16" t="s">
        <v>809</v>
      </c>
      <c r="J221" s="18" t="s">
        <v>2069</v>
      </c>
      <c r="K221" s="22" t="s">
        <v>474</v>
      </c>
      <c r="L221" s="22" t="s">
        <v>474</v>
      </c>
      <c r="M221" s="22"/>
      <c r="N221" s="22" t="s">
        <v>474</v>
      </c>
      <c r="O221" s="5"/>
      <c r="P221" s="16"/>
    </row>
    <row r="222" spans="1:16" s="6" customFormat="1" ht="78" x14ac:dyDescent="0.2">
      <c r="A222" s="3">
        <f>IF(E222="○",COUNTIF(E$2:E222,"○"),"")</f>
        <v>218</v>
      </c>
      <c r="B222" s="4" t="s">
        <v>281</v>
      </c>
      <c r="C222" s="5" t="s">
        <v>720</v>
      </c>
      <c r="D222" s="5" t="s">
        <v>810</v>
      </c>
      <c r="E222" s="17" t="s">
        <v>474</v>
      </c>
      <c r="F222" s="17">
        <v>263</v>
      </c>
      <c r="G222" s="17"/>
      <c r="H222" s="4"/>
      <c r="I222" s="16" t="s">
        <v>811</v>
      </c>
      <c r="J222" s="18" t="s">
        <v>2069</v>
      </c>
      <c r="K222" s="22" t="s">
        <v>474</v>
      </c>
      <c r="L222" s="22" t="s">
        <v>474</v>
      </c>
      <c r="M222" s="22"/>
      <c r="N222" s="22" t="s">
        <v>474</v>
      </c>
      <c r="O222" s="5"/>
      <c r="P222" s="16"/>
    </row>
    <row r="223" spans="1:16" s="6" customFormat="1" ht="78" x14ac:dyDescent="0.2">
      <c r="A223" s="3">
        <f>IF(E223="○",COUNTIF(E$2:E223,"○"),"")</f>
        <v>219</v>
      </c>
      <c r="B223" s="4" t="s">
        <v>281</v>
      </c>
      <c r="C223" s="5" t="s">
        <v>721</v>
      </c>
      <c r="D223" s="5" t="s">
        <v>812</v>
      </c>
      <c r="E223" s="17" t="s">
        <v>474</v>
      </c>
      <c r="F223" s="17">
        <v>264</v>
      </c>
      <c r="G223" s="17"/>
      <c r="H223" s="4"/>
      <c r="I223" s="16" t="s">
        <v>813</v>
      </c>
      <c r="J223" s="18" t="s">
        <v>2069</v>
      </c>
      <c r="K223" s="22" t="s">
        <v>474</v>
      </c>
      <c r="L223" s="22" t="s">
        <v>474</v>
      </c>
      <c r="M223" s="22"/>
      <c r="N223" s="22" t="s">
        <v>474</v>
      </c>
      <c r="O223" s="5"/>
      <c r="P223" s="16"/>
    </row>
    <row r="224" spans="1:16" s="6" customFormat="1" ht="78" x14ac:dyDescent="0.2">
      <c r="A224" s="3">
        <f>IF(E224="○",COUNTIF(E$2:E224,"○"),"")</f>
        <v>220</v>
      </c>
      <c r="B224" s="4" t="s">
        <v>281</v>
      </c>
      <c r="C224" s="5" t="s">
        <v>722</v>
      </c>
      <c r="D224" s="5" t="s">
        <v>814</v>
      </c>
      <c r="E224" s="17" t="s">
        <v>474</v>
      </c>
      <c r="F224" s="17">
        <v>265</v>
      </c>
      <c r="G224" s="17"/>
      <c r="H224" s="4"/>
      <c r="I224" s="16" t="s">
        <v>815</v>
      </c>
      <c r="J224" s="18" t="s">
        <v>2069</v>
      </c>
      <c r="K224" s="22" t="s">
        <v>474</v>
      </c>
      <c r="L224" s="22" t="s">
        <v>474</v>
      </c>
      <c r="M224" s="22"/>
      <c r="N224" s="22" t="s">
        <v>474</v>
      </c>
      <c r="O224" s="5"/>
      <c r="P224" s="16"/>
    </row>
    <row r="225" spans="1:16" s="6" customFormat="1" ht="78" x14ac:dyDescent="0.2">
      <c r="A225" s="3">
        <f>IF(E225="○",COUNTIF(E$2:E225,"○"),"")</f>
        <v>221</v>
      </c>
      <c r="B225" s="4" t="s">
        <v>281</v>
      </c>
      <c r="C225" s="5" t="s">
        <v>593</v>
      </c>
      <c r="D225" s="5" t="s">
        <v>586</v>
      </c>
      <c r="E225" s="17" t="s">
        <v>474</v>
      </c>
      <c r="F225" s="17">
        <v>266</v>
      </c>
      <c r="G225" s="17"/>
      <c r="H225" s="4"/>
      <c r="I225" s="16" t="s">
        <v>816</v>
      </c>
      <c r="J225" s="18" t="s">
        <v>2069</v>
      </c>
      <c r="K225" s="22" t="s">
        <v>474</v>
      </c>
      <c r="L225" s="22" t="s">
        <v>474</v>
      </c>
      <c r="M225" s="22"/>
      <c r="N225" s="22" t="s">
        <v>474</v>
      </c>
      <c r="O225" s="5"/>
      <c r="P225" s="16"/>
    </row>
    <row r="226" spans="1:16" s="6" customFormat="1" ht="78" x14ac:dyDescent="0.2">
      <c r="A226" s="3">
        <f>IF(E226="○",COUNTIF(E$2:E226,"○"),"")</f>
        <v>222</v>
      </c>
      <c r="B226" s="38" t="s">
        <v>281</v>
      </c>
      <c r="C226" s="24" t="s">
        <v>2367</v>
      </c>
      <c r="D226" s="24" t="s">
        <v>2368</v>
      </c>
      <c r="E226" s="39" t="s">
        <v>474</v>
      </c>
      <c r="F226" s="39">
        <v>256</v>
      </c>
      <c r="G226" s="39"/>
      <c r="H226" s="38"/>
      <c r="I226" s="26" t="s">
        <v>2369</v>
      </c>
      <c r="J226" s="25" t="s">
        <v>2069</v>
      </c>
      <c r="K226" s="67" t="s">
        <v>474</v>
      </c>
      <c r="L226" s="67" t="s">
        <v>474</v>
      </c>
      <c r="M226" s="67"/>
      <c r="N226" s="67" t="s">
        <v>474</v>
      </c>
      <c r="O226" s="26"/>
      <c r="P226" s="26" t="s">
        <v>2431</v>
      </c>
    </row>
    <row r="227" spans="1:16" s="6" customFormat="1" ht="78" x14ac:dyDescent="0.2">
      <c r="A227" s="3">
        <f>IF(E227="○",COUNTIF(E$2:E227,"○"),"")</f>
        <v>223</v>
      </c>
      <c r="B227" s="4" t="s">
        <v>281</v>
      </c>
      <c r="C227" s="5" t="s">
        <v>718</v>
      </c>
      <c r="D227" s="5" t="s">
        <v>1197</v>
      </c>
      <c r="E227" s="17" t="s">
        <v>474</v>
      </c>
      <c r="F227" s="17">
        <v>256</v>
      </c>
      <c r="G227" s="17"/>
      <c r="H227" s="4"/>
      <c r="I227" s="16" t="s">
        <v>807</v>
      </c>
      <c r="J227" s="18" t="s">
        <v>2069</v>
      </c>
      <c r="K227" s="22" t="s">
        <v>474</v>
      </c>
      <c r="L227" s="22" t="s">
        <v>474</v>
      </c>
      <c r="M227" s="22"/>
      <c r="N227" s="22" t="s">
        <v>474</v>
      </c>
      <c r="O227" s="16"/>
      <c r="P227" s="16"/>
    </row>
    <row r="228" spans="1:16" s="6" customFormat="1" ht="78" x14ac:dyDescent="0.2">
      <c r="A228" s="3">
        <f>IF(E228="○",COUNTIF(E$2:E228,"○"),"")</f>
        <v>224</v>
      </c>
      <c r="B228" s="4" t="s">
        <v>281</v>
      </c>
      <c r="C228" s="5" t="s">
        <v>308</v>
      </c>
      <c r="D228" s="5" t="s">
        <v>453</v>
      </c>
      <c r="E228" s="17" t="s">
        <v>474</v>
      </c>
      <c r="F228" s="17">
        <v>267</v>
      </c>
      <c r="G228" s="17"/>
      <c r="H228" s="4"/>
      <c r="I228" s="16" t="s">
        <v>817</v>
      </c>
      <c r="J228" s="18" t="s">
        <v>2069</v>
      </c>
      <c r="K228" s="22" t="s">
        <v>474</v>
      </c>
      <c r="L228" s="22" t="s">
        <v>474</v>
      </c>
      <c r="M228" s="22"/>
      <c r="N228" s="22" t="s">
        <v>474</v>
      </c>
      <c r="O228" s="5"/>
      <c r="P228" s="16"/>
    </row>
    <row r="229" spans="1:16" s="6" customFormat="1" ht="78" x14ac:dyDescent="0.2">
      <c r="A229" s="3">
        <f>IF(E229="○",COUNTIF(E$2:E229,"○"),"")</f>
        <v>225</v>
      </c>
      <c r="B229" s="4" t="s">
        <v>281</v>
      </c>
      <c r="C229" s="5" t="s">
        <v>309</v>
      </c>
      <c r="D229" s="5" t="s">
        <v>310</v>
      </c>
      <c r="E229" s="17" t="s">
        <v>474</v>
      </c>
      <c r="F229" s="17">
        <v>268</v>
      </c>
      <c r="G229" s="17"/>
      <c r="H229" s="4"/>
      <c r="I229" s="16" t="s">
        <v>1036</v>
      </c>
      <c r="J229" s="18" t="s">
        <v>2069</v>
      </c>
      <c r="K229" s="22" t="s">
        <v>474</v>
      </c>
      <c r="L229" s="22" t="s">
        <v>474</v>
      </c>
      <c r="M229" s="22"/>
      <c r="N229" s="22" t="s">
        <v>474</v>
      </c>
      <c r="O229" s="5"/>
      <c r="P229" s="16"/>
    </row>
    <row r="230" spans="1:16" s="6" customFormat="1" ht="65" x14ac:dyDescent="0.2">
      <c r="A230" s="3">
        <f>IF(E230="○",COUNTIF(E$2:E230,"○"),"")</f>
        <v>226</v>
      </c>
      <c r="B230" s="4" t="s">
        <v>281</v>
      </c>
      <c r="C230" s="5" t="s">
        <v>311</v>
      </c>
      <c r="D230" s="5" t="s">
        <v>312</v>
      </c>
      <c r="E230" s="17" t="s">
        <v>474</v>
      </c>
      <c r="F230" s="17">
        <v>269</v>
      </c>
      <c r="G230" s="17"/>
      <c r="H230" s="4"/>
      <c r="I230" s="16" t="s">
        <v>1037</v>
      </c>
      <c r="J230" s="18" t="s">
        <v>2069</v>
      </c>
      <c r="K230" s="22" t="s">
        <v>474</v>
      </c>
      <c r="L230" s="22" t="s">
        <v>474</v>
      </c>
      <c r="M230" s="22"/>
      <c r="N230" s="22" t="s">
        <v>474</v>
      </c>
      <c r="O230" s="5"/>
      <c r="P230" s="16"/>
    </row>
    <row r="231" spans="1:16" s="6" customFormat="1" ht="91" x14ac:dyDescent="0.2">
      <c r="A231" s="3">
        <f>IF(E231="○",COUNTIF(E$2:E231,"○"),"")</f>
        <v>227</v>
      </c>
      <c r="B231" s="4" t="s">
        <v>281</v>
      </c>
      <c r="C231" s="5" t="s">
        <v>2206</v>
      </c>
      <c r="D231" s="5" t="s">
        <v>2207</v>
      </c>
      <c r="E231" s="17" t="s">
        <v>474</v>
      </c>
      <c r="F231" s="17">
        <v>270</v>
      </c>
      <c r="G231" s="17"/>
      <c r="H231" s="4"/>
      <c r="I231" s="18" t="s">
        <v>995</v>
      </c>
      <c r="J231" s="18" t="s">
        <v>2069</v>
      </c>
      <c r="K231" s="22" t="s">
        <v>474</v>
      </c>
      <c r="L231" s="22" t="s">
        <v>474</v>
      </c>
      <c r="M231" s="22"/>
      <c r="N231" s="22" t="s">
        <v>474</v>
      </c>
      <c r="O231" s="5"/>
      <c r="P231" s="16"/>
    </row>
    <row r="232" spans="1:16" s="6" customFormat="1" ht="78" x14ac:dyDescent="0.2">
      <c r="A232" s="3">
        <f>IF(E232="○",COUNTIF(E$2:E232,"○"),"")</f>
        <v>228</v>
      </c>
      <c r="B232" s="4" t="s">
        <v>281</v>
      </c>
      <c r="C232" s="5" t="s">
        <v>2208</v>
      </c>
      <c r="D232" s="5" t="s">
        <v>2209</v>
      </c>
      <c r="E232" s="17" t="s">
        <v>474</v>
      </c>
      <c r="F232" s="17">
        <v>271</v>
      </c>
      <c r="G232" s="17"/>
      <c r="H232" s="4"/>
      <c r="I232" s="16" t="s">
        <v>998</v>
      </c>
      <c r="J232" s="18" t="s">
        <v>2069</v>
      </c>
      <c r="K232" s="22" t="s">
        <v>474</v>
      </c>
      <c r="L232" s="22" t="s">
        <v>474</v>
      </c>
      <c r="M232" s="22"/>
      <c r="N232" s="22" t="s">
        <v>474</v>
      </c>
      <c r="O232" s="5"/>
      <c r="P232" s="16"/>
    </row>
    <row r="233" spans="1:16" s="6" customFormat="1" ht="91" x14ac:dyDescent="0.2">
      <c r="A233" s="3">
        <f>IF(E233="○",COUNTIF(E$2:E233,"○"),"")</f>
        <v>229</v>
      </c>
      <c r="B233" s="4" t="s">
        <v>281</v>
      </c>
      <c r="C233" s="5" t="s">
        <v>2210</v>
      </c>
      <c r="D233" s="5" t="s">
        <v>2211</v>
      </c>
      <c r="E233" s="17" t="s">
        <v>474</v>
      </c>
      <c r="F233" s="17">
        <v>272</v>
      </c>
      <c r="G233" s="17"/>
      <c r="H233" s="4"/>
      <c r="I233" s="16" t="s">
        <v>1001</v>
      </c>
      <c r="J233" s="18" t="s">
        <v>2069</v>
      </c>
      <c r="K233" s="22" t="s">
        <v>474</v>
      </c>
      <c r="L233" s="22" t="s">
        <v>474</v>
      </c>
      <c r="M233" s="22"/>
      <c r="N233" s="22" t="s">
        <v>474</v>
      </c>
      <c r="O233" s="5"/>
      <c r="P233" s="16"/>
    </row>
    <row r="234" spans="1:16" s="6" customFormat="1" ht="78" x14ac:dyDescent="0.2">
      <c r="A234" s="3">
        <f>IF(E234="○",COUNTIF(E$2:E234,"○"),"")</f>
        <v>230</v>
      </c>
      <c r="B234" s="4" t="s">
        <v>281</v>
      </c>
      <c r="C234" s="5" t="s">
        <v>313</v>
      </c>
      <c r="D234" s="5" t="s">
        <v>314</v>
      </c>
      <c r="E234" s="17" t="s">
        <v>474</v>
      </c>
      <c r="F234" s="17">
        <v>273</v>
      </c>
      <c r="G234" s="17"/>
      <c r="H234" s="4"/>
      <c r="I234" s="16" t="s">
        <v>988</v>
      </c>
      <c r="J234" s="18" t="s">
        <v>2069</v>
      </c>
      <c r="K234" s="22" t="s">
        <v>474</v>
      </c>
      <c r="L234" s="22" t="s">
        <v>474</v>
      </c>
      <c r="M234" s="22"/>
      <c r="N234" s="22" t="s">
        <v>474</v>
      </c>
      <c r="O234" s="5"/>
      <c r="P234" s="16"/>
    </row>
    <row r="235" spans="1:16" s="6" customFormat="1" ht="78" x14ac:dyDescent="0.2">
      <c r="A235" s="3">
        <f>IF(E235="○",COUNTIF(E$2:E235,"○"),"")</f>
        <v>231</v>
      </c>
      <c r="B235" s="4" t="s">
        <v>281</v>
      </c>
      <c r="C235" s="5" t="s">
        <v>315</v>
      </c>
      <c r="D235" s="5" t="s">
        <v>316</v>
      </c>
      <c r="E235" s="17" t="s">
        <v>474</v>
      </c>
      <c r="F235" s="17">
        <v>274</v>
      </c>
      <c r="G235" s="17"/>
      <c r="H235" s="4"/>
      <c r="I235" s="16" t="s">
        <v>2212</v>
      </c>
      <c r="J235" s="18" t="s">
        <v>2069</v>
      </c>
      <c r="K235" s="22" t="s">
        <v>474</v>
      </c>
      <c r="L235" s="22" t="s">
        <v>474</v>
      </c>
      <c r="M235" s="22"/>
      <c r="N235" s="22" t="s">
        <v>474</v>
      </c>
      <c r="O235" s="5"/>
      <c r="P235" s="16"/>
    </row>
    <row r="236" spans="1:16" s="6" customFormat="1" ht="91" x14ac:dyDescent="0.2">
      <c r="A236" s="3">
        <f>IF(E236="○",COUNTIF(E$2:E236,"○"),"")</f>
        <v>232</v>
      </c>
      <c r="B236" s="4" t="s">
        <v>281</v>
      </c>
      <c r="C236" s="5" t="s">
        <v>2213</v>
      </c>
      <c r="D236" s="5" t="s">
        <v>2214</v>
      </c>
      <c r="E236" s="17" t="s">
        <v>474</v>
      </c>
      <c r="F236" s="17">
        <v>275</v>
      </c>
      <c r="G236" s="17"/>
      <c r="H236" s="4"/>
      <c r="I236" s="16" t="s">
        <v>1004</v>
      </c>
      <c r="J236" s="18" t="s">
        <v>2069</v>
      </c>
      <c r="K236" s="22" t="s">
        <v>474</v>
      </c>
      <c r="L236" s="22" t="s">
        <v>474</v>
      </c>
      <c r="M236" s="22"/>
      <c r="N236" s="22" t="s">
        <v>474</v>
      </c>
      <c r="O236" s="5"/>
      <c r="P236" s="16"/>
    </row>
    <row r="237" spans="1:16" s="6" customFormat="1" ht="91" x14ac:dyDescent="0.2">
      <c r="A237" s="3">
        <f>IF(E237="○",COUNTIF(E$2:E237,"○"),"")</f>
        <v>233</v>
      </c>
      <c r="B237" s="4" t="s">
        <v>281</v>
      </c>
      <c r="C237" s="5" t="s">
        <v>2215</v>
      </c>
      <c r="D237" s="5" t="s">
        <v>2216</v>
      </c>
      <c r="E237" s="17" t="s">
        <v>474</v>
      </c>
      <c r="F237" s="17">
        <v>276</v>
      </c>
      <c r="G237" s="17"/>
      <c r="H237" s="4"/>
      <c r="I237" s="16" t="s">
        <v>1008</v>
      </c>
      <c r="J237" s="18" t="s">
        <v>2069</v>
      </c>
      <c r="K237" s="22" t="s">
        <v>474</v>
      </c>
      <c r="L237" s="22" t="s">
        <v>474</v>
      </c>
      <c r="M237" s="22"/>
      <c r="N237" s="22" t="s">
        <v>474</v>
      </c>
      <c r="O237" s="5"/>
      <c r="P237" s="16"/>
    </row>
    <row r="238" spans="1:16" s="6" customFormat="1" ht="78" x14ac:dyDescent="0.2">
      <c r="A238" s="3">
        <f>IF(E238="○",COUNTIF(E$2:E238,"○"),"")</f>
        <v>234</v>
      </c>
      <c r="B238" s="4" t="s">
        <v>281</v>
      </c>
      <c r="C238" s="5" t="s">
        <v>2217</v>
      </c>
      <c r="D238" s="5" t="s">
        <v>2218</v>
      </c>
      <c r="E238" s="17" t="s">
        <v>474</v>
      </c>
      <c r="F238" s="17">
        <v>277</v>
      </c>
      <c r="G238" s="17"/>
      <c r="H238" s="4"/>
      <c r="I238" s="16" t="s">
        <v>1015</v>
      </c>
      <c r="J238" s="18" t="s">
        <v>2069</v>
      </c>
      <c r="K238" s="22" t="s">
        <v>474</v>
      </c>
      <c r="L238" s="22" t="s">
        <v>474</v>
      </c>
      <c r="M238" s="22"/>
      <c r="N238" s="22" t="s">
        <v>474</v>
      </c>
      <c r="O238" s="5"/>
      <c r="P238" s="16"/>
    </row>
    <row r="239" spans="1:16" s="6" customFormat="1" ht="78" x14ac:dyDescent="0.2">
      <c r="A239" s="3">
        <f>IF(E239="○",COUNTIF(E$2:E239,"○"),"")</f>
        <v>235</v>
      </c>
      <c r="B239" s="4" t="s">
        <v>281</v>
      </c>
      <c r="C239" s="5" t="s">
        <v>317</v>
      </c>
      <c r="D239" s="5" t="s">
        <v>318</v>
      </c>
      <c r="E239" s="17" t="s">
        <v>474</v>
      </c>
      <c r="F239" s="17">
        <v>278</v>
      </c>
      <c r="G239" s="17"/>
      <c r="H239" s="4"/>
      <c r="I239" s="16" t="s">
        <v>1035</v>
      </c>
      <c r="J239" s="18" t="s">
        <v>2069</v>
      </c>
      <c r="K239" s="22" t="s">
        <v>474</v>
      </c>
      <c r="L239" s="22" t="s">
        <v>474</v>
      </c>
      <c r="M239" s="22"/>
      <c r="N239" s="22" t="s">
        <v>474</v>
      </c>
      <c r="O239" s="5"/>
      <c r="P239" s="16"/>
    </row>
    <row r="240" spans="1:16" s="6" customFormat="1" ht="91" x14ac:dyDescent="0.2">
      <c r="A240" s="3">
        <f>IF(E240="○",COUNTIF(E$2:E240,"○"),"")</f>
        <v>236</v>
      </c>
      <c r="B240" s="4" t="s">
        <v>281</v>
      </c>
      <c r="C240" s="5" t="s">
        <v>2219</v>
      </c>
      <c r="D240" s="5" t="s">
        <v>2220</v>
      </c>
      <c r="E240" s="17" t="s">
        <v>474</v>
      </c>
      <c r="F240" s="17">
        <v>279</v>
      </c>
      <c r="G240" s="17"/>
      <c r="H240" s="4"/>
      <c r="I240" s="16" t="s">
        <v>1023</v>
      </c>
      <c r="J240" s="18" t="s">
        <v>2069</v>
      </c>
      <c r="K240" s="22" t="s">
        <v>474</v>
      </c>
      <c r="L240" s="22" t="s">
        <v>474</v>
      </c>
      <c r="M240" s="22"/>
      <c r="N240" s="22" t="s">
        <v>474</v>
      </c>
      <c r="O240" s="5"/>
      <c r="P240" s="16"/>
    </row>
    <row r="241" spans="1:16" s="6" customFormat="1" ht="91" x14ac:dyDescent="0.2">
      <c r="A241" s="3">
        <f>IF(E241="○",COUNTIF(E$2:E241,"○"),"")</f>
        <v>237</v>
      </c>
      <c r="B241" s="4" t="s">
        <v>281</v>
      </c>
      <c r="C241" s="5" t="s">
        <v>2221</v>
      </c>
      <c r="D241" s="5" t="s">
        <v>2222</v>
      </c>
      <c r="E241" s="17" t="s">
        <v>474</v>
      </c>
      <c r="F241" s="17">
        <v>280</v>
      </c>
      <c r="G241" s="17"/>
      <c r="H241" s="4"/>
      <c r="I241" s="16" t="s">
        <v>1028</v>
      </c>
      <c r="J241" s="18" t="s">
        <v>2069</v>
      </c>
      <c r="K241" s="22" t="s">
        <v>474</v>
      </c>
      <c r="L241" s="22" t="s">
        <v>474</v>
      </c>
      <c r="M241" s="22"/>
      <c r="N241" s="22" t="s">
        <v>474</v>
      </c>
      <c r="O241" s="5"/>
      <c r="P241" s="16"/>
    </row>
    <row r="242" spans="1:16" s="6" customFormat="1" ht="91" x14ac:dyDescent="0.2">
      <c r="A242" s="3">
        <f>IF(E242="○",COUNTIF(E$2:E242,"○"),"")</f>
        <v>238</v>
      </c>
      <c r="B242" s="4" t="s">
        <v>281</v>
      </c>
      <c r="C242" s="5" t="s">
        <v>2223</v>
      </c>
      <c r="D242" s="5" t="s">
        <v>2224</v>
      </c>
      <c r="E242" s="17" t="s">
        <v>474</v>
      </c>
      <c r="F242" s="17">
        <v>281</v>
      </c>
      <c r="G242" s="17"/>
      <c r="H242" s="4"/>
      <c r="I242" s="16" t="s">
        <v>1033</v>
      </c>
      <c r="J242" s="18" t="s">
        <v>2069</v>
      </c>
      <c r="K242" s="22" t="s">
        <v>474</v>
      </c>
      <c r="L242" s="22" t="s">
        <v>474</v>
      </c>
      <c r="M242" s="22"/>
      <c r="N242" s="22" t="s">
        <v>474</v>
      </c>
      <c r="O242" s="5"/>
      <c r="P242" s="16"/>
    </row>
    <row r="243" spans="1:16" s="6" customFormat="1" ht="78" x14ac:dyDescent="0.2">
      <c r="A243" s="3">
        <f>IF(E243="○",COUNTIF(E$2:E243,"○"),"")</f>
        <v>239</v>
      </c>
      <c r="B243" s="4" t="s">
        <v>281</v>
      </c>
      <c r="C243" s="5" t="s">
        <v>319</v>
      </c>
      <c r="D243" s="5" t="s">
        <v>320</v>
      </c>
      <c r="E243" s="17" t="s">
        <v>474</v>
      </c>
      <c r="F243" s="17">
        <v>282</v>
      </c>
      <c r="G243" s="17"/>
      <c r="H243" s="4"/>
      <c r="I243" s="16" t="s">
        <v>1041</v>
      </c>
      <c r="J243" s="18" t="s">
        <v>2069</v>
      </c>
      <c r="K243" s="22" t="s">
        <v>474</v>
      </c>
      <c r="L243" s="22" t="s">
        <v>474</v>
      </c>
      <c r="M243" s="22"/>
      <c r="N243" s="22" t="s">
        <v>474</v>
      </c>
      <c r="O243" s="5"/>
      <c r="P243" s="16"/>
    </row>
    <row r="244" spans="1:16" s="6" customFormat="1" ht="78" x14ac:dyDescent="0.2">
      <c r="A244" s="3">
        <f>IF(E244="○",COUNTIF(E$2:E244,"○"),"")</f>
        <v>240</v>
      </c>
      <c r="B244" s="4" t="s">
        <v>281</v>
      </c>
      <c r="C244" s="5" t="s">
        <v>321</v>
      </c>
      <c r="D244" s="5" t="s">
        <v>322</v>
      </c>
      <c r="E244" s="17" t="s">
        <v>474</v>
      </c>
      <c r="F244" s="17">
        <v>283</v>
      </c>
      <c r="G244" s="17"/>
      <c r="H244" s="4"/>
      <c r="I244" s="16" t="s">
        <v>818</v>
      </c>
      <c r="J244" s="18" t="s">
        <v>2069</v>
      </c>
      <c r="K244" s="22" t="s">
        <v>474</v>
      </c>
      <c r="L244" s="22" t="s">
        <v>474</v>
      </c>
      <c r="M244" s="22"/>
      <c r="N244" s="22" t="s">
        <v>474</v>
      </c>
      <c r="O244" s="5"/>
      <c r="P244" s="16"/>
    </row>
    <row r="245" spans="1:16" s="6" customFormat="1" ht="78" x14ac:dyDescent="0.2">
      <c r="A245" s="3">
        <f>IF(E245="○",COUNTIF(E$2:E245,"○"),"")</f>
        <v>241</v>
      </c>
      <c r="B245" s="4" t="s">
        <v>281</v>
      </c>
      <c r="C245" s="5" t="s">
        <v>323</v>
      </c>
      <c r="D245" s="5" t="s">
        <v>324</v>
      </c>
      <c r="E245" s="17" t="s">
        <v>474</v>
      </c>
      <c r="F245" s="17">
        <v>284</v>
      </c>
      <c r="G245" s="17"/>
      <c r="H245" s="4"/>
      <c r="I245" s="16" t="s">
        <v>1045</v>
      </c>
      <c r="J245" s="18" t="s">
        <v>2069</v>
      </c>
      <c r="K245" s="22" t="s">
        <v>474</v>
      </c>
      <c r="L245" s="22" t="s">
        <v>474</v>
      </c>
      <c r="M245" s="22"/>
      <c r="N245" s="22" t="s">
        <v>474</v>
      </c>
      <c r="O245" s="5"/>
      <c r="P245" s="16"/>
    </row>
    <row r="246" spans="1:16" s="6" customFormat="1" ht="91" x14ac:dyDescent="0.2">
      <c r="A246" s="3">
        <f>IF(E246="○",COUNTIF(E$2:E246,"○"),"")</f>
        <v>242</v>
      </c>
      <c r="B246" s="4" t="s">
        <v>281</v>
      </c>
      <c r="C246" s="5" t="s">
        <v>2225</v>
      </c>
      <c r="D246" s="5" t="s">
        <v>2226</v>
      </c>
      <c r="E246" s="17" t="s">
        <v>474</v>
      </c>
      <c r="F246" s="17">
        <v>285</v>
      </c>
      <c r="G246" s="17"/>
      <c r="H246" s="4"/>
      <c r="I246" s="16" t="s">
        <v>1049</v>
      </c>
      <c r="J246" s="18" t="s">
        <v>2069</v>
      </c>
      <c r="K246" s="22" t="s">
        <v>474</v>
      </c>
      <c r="L246" s="22" t="s">
        <v>474</v>
      </c>
      <c r="M246" s="22"/>
      <c r="N246" s="22" t="s">
        <v>474</v>
      </c>
      <c r="O246" s="5"/>
      <c r="P246" s="16"/>
    </row>
    <row r="247" spans="1:16" s="6" customFormat="1" ht="91" x14ac:dyDescent="0.2">
      <c r="A247" s="3">
        <f>IF(E247="○",COUNTIF(E$2:E247,"○"),"")</f>
        <v>243</v>
      </c>
      <c r="B247" s="4" t="s">
        <v>281</v>
      </c>
      <c r="C247" s="5" t="s">
        <v>2227</v>
      </c>
      <c r="D247" s="5" t="s">
        <v>2228</v>
      </c>
      <c r="E247" s="17" t="s">
        <v>474</v>
      </c>
      <c r="F247" s="17">
        <v>286</v>
      </c>
      <c r="G247" s="17"/>
      <c r="H247" s="4"/>
      <c r="I247" s="16" t="s">
        <v>1054</v>
      </c>
      <c r="J247" s="18" t="s">
        <v>2069</v>
      </c>
      <c r="K247" s="22" t="s">
        <v>474</v>
      </c>
      <c r="L247" s="22" t="s">
        <v>474</v>
      </c>
      <c r="M247" s="22"/>
      <c r="N247" s="22" t="s">
        <v>474</v>
      </c>
      <c r="O247" s="5"/>
      <c r="P247" s="16"/>
    </row>
    <row r="248" spans="1:16" s="6" customFormat="1" ht="91" x14ac:dyDescent="0.2">
      <c r="A248" s="3">
        <f>IF(E248="○",COUNTIF(E$2:E248,"○"),"")</f>
        <v>244</v>
      </c>
      <c r="B248" s="4" t="s">
        <v>281</v>
      </c>
      <c r="C248" s="5" t="s">
        <v>2229</v>
      </c>
      <c r="D248" s="5" t="s">
        <v>2230</v>
      </c>
      <c r="E248" s="17" t="s">
        <v>474</v>
      </c>
      <c r="F248" s="17">
        <v>287</v>
      </c>
      <c r="G248" s="17"/>
      <c r="H248" s="4"/>
      <c r="I248" s="16" t="s">
        <v>1058</v>
      </c>
      <c r="J248" s="18" t="s">
        <v>2069</v>
      </c>
      <c r="K248" s="22" t="s">
        <v>474</v>
      </c>
      <c r="L248" s="22" t="s">
        <v>474</v>
      </c>
      <c r="M248" s="22"/>
      <c r="N248" s="22" t="s">
        <v>474</v>
      </c>
      <c r="O248" s="5"/>
      <c r="P248" s="16"/>
    </row>
    <row r="249" spans="1:16" s="6" customFormat="1" ht="91" x14ac:dyDescent="0.2">
      <c r="A249" s="3">
        <f>IF(E249="○",COUNTIF(E$2:E249,"○"),"")</f>
        <v>245</v>
      </c>
      <c r="B249" s="4" t="s">
        <v>281</v>
      </c>
      <c r="C249" s="5" t="s">
        <v>2231</v>
      </c>
      <c r="D249" s="5" t="s">
        <v>2232</v>
      </c>
      <c r="E249" s="17" t="s">
        <v>474</v>
      </c>
      <c r="F249" s="17">
        <v>288</v>
      </c>
      <c r="G249" s="17"/>
      <c r="H249" s="4"/>
      <c r="I249" s="16" t="s">
        <v>1063</v>
      </c>
      <c r="J249" s="18" t="s">
        <v>2069</v>
      </c>
      <c r="K249" s="22" t="s">
        <v>474</v>
      </c>
      <c r="L249" s="22" t="s">
        <v>474</v>
      </c>
      <c r="M249" s="22"/>
      <c r="N249" s="22" t="s">
        <v>474</v>
      </c>
      <c r="O249" s="5"/>
      <c r="P249" s="16"/>
    </row>
    <row r="250" spans="1:16" s="6" customFormat="1" ht="91" x14ac:dyDescent="0.2">
      <c r="A250" s="3">
        <f>IF(E250="○",COUNTIF(E$2:E250,"○"),"")</f>
        <v>246</v>
      </c>
      <c r="B250" s="4" t="s">
        <v>281</v>
      </c>
      <c r="C250" s="5" t="s">
        <v>2233</v>
      </c>
      <c r="D250" s="5" t="s">
        <v>2234</v>
      </c>
      <c r="E250" s="17" t="s">
        <v>474</v>
      </c>
      <c r="F250" s="17">
        <v>289</v>
      </c>
      <c r="G250" s="17"/>
      <c r="H250" s="4"/>
      <c r="I250" s="16" t="s">
        <v>1068</v>
      </c>
      <c r="J250" s="18" t="s">
        <v>2069</v>
      </c>
      <c r="K250" s="22" t="s">
        <v>474</v>
      </c>
      <c r="L250" s="22" t="s">
        <v>474</v>
      </c>
      <c r="M250" s="22"/>
      <c r="N250" s="22" t="s">
        <v>474</v>
      </c>
      <c r="O250" s="5"/>
      <c r="P250" s="16"/>
    </row>
    <row r="251" spans="1:16" s="6" customFormat="1" ht="91" x14ac:dyDescent="0.2">
      <c r="A251" s="3">
        <f>IF(E251="○",COUNTIF(E$2:E251,"○"),"")</f>
        <v>247</v>
      </c>
      <c r="B251" s="4" t="s">
        <v>281</v>
      </c>
      <c r="C251" s="5" t="s">
        <v>2235</v>
      </c>
      <c r="D251" s="5" t="s">
        <v>2236</v>
      </c>
      <c r="E251" s="17" t="s">
        <v>474</v>
      </c>
      <c r="F251" s="17">
        <v>290</v>
      </c>
      <c r="G251" s="17"/>
      <c r="H251" s="4"/>
      <c r="I251" s="16" t="s">
        <v>1075</v>
      </c>
      <c r="J251" s="18" t="s">
        <v>2069</v>
      </c>
      <c r="K251" s="22" t="s">
        <v>474</v>
      </c>
      <c r="L251" s="22" t="s">
        <v>474</v>
      </c>
      <c r="M251" s="22"/>
      <c r="N251" s="22" t="s">
        <v>474</v>
      </c>
      <c r="O251" s="5"/>
      <c r="P251" s="16"/>
    </row>
    <row r="252" spans="1:16" s="6" customFormat="1" ht="78" x14ac:dyDescent="0.2">
      <c r="A252" s="3">
        <f>IF(E252="○",COUNTIF(E$2:E252,"○"),"")</f>
        <v>248</v>
      </c>
      <c r="B252" s="4" t="s">
        <v>281</v>
      </c>
      <c r="C252" s="5" t="s">
        <v>583</v>
      </c>
      <c r="D252" s="5" t="s">
        <v>598</v>
      </c>
      <c r="E252" s="17" t="s">
        <v>474</v>
      </c>
      <c r="F252" s="17">
        <v>291</v>
      </c>
      <c r="G252" s="17"/>
      <c r="H252" s="4"/>
      <c r="I252" s="16" t="s">
        <v>819</v>
      </c>
      <c r="J252" s="18" t="s">
        <v>2069</v>
      </c>
      <c r="K252" s="22" t="s">
        <v>474</v>
      </c>
      <c r="L252" s="22" t="s">
        <v>474</v>
      </c>
      <c r="M252" s="22"/>
      <c r="N252" s="22" t="s">
        <v>474</v>
      </c>
      <c r="O252" s="5"/>
      <c r="P252" s="16"/>
    </row>
    <row r="253" spans="1:16" s="6" customFormat="1" ht="78" x14ac:dyDescent="0.2">
      <c r="A253" s="3">
        <f>IF(E253="○",COUNTIF(E$2:E253,"○"),"")</f>
        <v>249</v>
      </c>
      <c r="B253" s="4" t="s">
        <v>281</v>
      </c>
      <c r="C253" s="5" t="s">
        <v>325</v>
      </c>
      <c r="D253" s="5" t="s">
        <v>326</v>
      </c>
      <c r="E253" s="17" t="s">
        <v>474</v>
      </c>
      <c r="F253" s="17">
        <v>292</v>
      </c>
      <c r="G253" s="17"/>
      <c r="H253" s="4"/>
      <c r="I253" s="16" t="s">
        <v>1079</v>
      </c>
      <c r="J253" s="18" t="s">
        <v>2069</v>
      </c>
      <c r="K253" s="22" t="s">
        <v>474</v>
      </c>
      <c r="L253" s="22" t="s">
        <v>474</v>
      </c>
      <c r="M253" s="22"/>
      <c r="N253" s="22" t="s">
        <v>474</v>
      </c>
      <c r="O253" s="5"/>
      <c r="P253" s="16"/>
    </row>
    <row r="254" spans="1:16" s="6" customFormat="1" ht="78" x14ac:dyDescent="0.2">
      <c r="A254" s="3">
        <f>IF(E254="○",COUNTIF(E$2:E254,"○"),"")</f>
        <v>250</v>
      </c>
      <c r="B254" s="4" t="s">
        <v>281</v>
      </c>
      <c r="C254" s="5" t="s">
        <v>327</v>
      </c>
      <c r="D254" s="5" t="s">
        <v>328</v>
      </c>
      <c r="E254" s="17" t="s">
        <v>474</v>
      </c>
      <c r="F254" s="17">
        <v>293</v>
      </c>
      <c r="G254" s="17"/>
      <c r="H254" s="4"/>
      <c r="I254" s="16" t="s">
        <v>820</v>
      </c>
      <c r="J254" s="18" t="s">
        <v>2069</v>
      </c>
      <c r="K254" s="22" t="s">
        <v>474</v>
      </c>
      <c r="L254" s="22" t="s">
        <v>474</v>
      </c>
      <c r="M254" s="22"/>
      <c r="N254" s="22" t="s">
        <v>474</v>
      </c>
      <c r="O254" s="5"/>
      <c r="P254" s="16"/>
    </row>
    <row r="255" spans="1:16" s="6" customFormat="1" ht="78" x14ac:dyDescent="0.2">
      <c r="A255" s="3">
        <f>IF(E255="○",COUNTIF(E$2:E255,"○"),"")</f>
        <v>251</v>
      </c>
      <c r="B255" s="4" t="s">
        <v>281</v>
      </c>
      <c r="C255" s="5" t="s">
        <v>329</v>
      </c>
      <c r="D255" s="5" t="s">
        <v>330</v>
      </c>
      <c r="E255" s="17" t="s">
        <v>474</v>
      </c>
      <c r="F255" s="17">
        <v>294</v>
      </c>
      <c r="G255" s="17"/>
      <c r="H255" s="4"/>
      <c r="I255" s="16" t="s">
        <v>821</v>
      </c>
      <c r="J255" s="18" t="s">
        <v>2069</v>
      </c>
      <c r="K255" s="22" t="s">
        <v>474</v>
      </c>
      <c r="L255" s="22" t="s">
        <v>474</v>
      </c>
      <c r="M255" s="22"/>
      <c r="N255" s="22" t="s">
        <v>474</v>
      </c>
      <c r="O255" s="5"/>
      <c r="P255" s="16"/>
    </row>
    <row r="256" spans="1:16" s="6" customFormat="1" ht="78" x14ac:dyDescent="0.2">
      <c r="A256" s="3">
        <f>IF(E256="○",COUNTIF(E$2:E256,"○"),"")</f>
        <v>252</v>
      </c>
      <c r="B256" s="4" t="s">
        <v>281</v>
      </c>
      <c r="C256" s="5" t="s">
        <v>331</v>
      </c>
      <c r="D256" s="5" t="s">
        <v>332</v>
      </c>
      <c r="E256" s="17" t="s">
        <v>474</v>
      </c>
      <c r="F256" s="17">
        <v>295</v>
      </c>
      <c r="G256" s="17"/>
      <c r="H256" s="4"/>
      <c r="I256" s="16" t="s">
        <v>822</v>
      </c>
      <c r="J256" s="18" t="s">
        <v>2069</v>
      </c>
      <c r="K256" s="22" t="s">
        <v>474</v>
      </c>
      <c r="L256" s="22" t="s">
        <v>474</v>
      </c>
      <c r="M256" s="22"/>
      <c r="N256" s="22" t="s">
        <v>474</v>
      </c>
      <c r="O256" s="5"/>
      <c r="P256" s="16"/>
    </row>
    <row r="257" spans="1:16" s="6" customFormat="1" ht="78" x14ac:dyDescent="0.2">
      <c r="A257" s="3">
        <f>IF(E257="○",COUNTIF(E$2:E257,"○"),"")</f>
        <v>253</v>
      </c>
      <c r="B257" s="4" t="s">
        <v>281</v>
      </c>
      <c r="C257" s="5" t="s">
        <v>333</v>
      </c>
      <c r="D257" s="5" t="s">
        <v>661</v>
      </c>
      <c r="E257" s="17" t="s">
        <v>474</v>
      </c>
      <c r="F257" s="17">
        <v>296</v>
      </c>
      <c r="G257" s="17"/>
      <c r="H257" s="4"/>
      <c r="I257" s="16" t="s">
        <v>823</v>
      </c>
      <c r="J257" s="18" t="s">
        <v>2069</v>
      </c>
      <c r="K257" s="22" t="s">
        <v>474</v>
      </c>
      <c r="L257" s="22" t="s">
        <v>474</v>
      </c>
      <c r="M257" s="22"/>
      <c r="N257" s="22" t="s">
        <v>474</v>
      </c>
      <c r="O257" s="5"/>
      <c r="P257" s="16"/>
    </row>
    <row r="258" spans="1:16" s="6" customFormat="1" ht="78" x14ac:dyDescent="0.2">
      <c r="A258" s="3">
        <f>IF(E258="○",COUNTIF(E$2:E258,"○"),"")</f>
        <v>254</v>
      </c>
      <c r="B258" s="4" t="s">
        <v>281</v>
      </c>
      <c r="C258" s="5" t="s">
        <v>334</v>
      </c>
      <c r="D258" s="5" t="s">
        <v>335</v>
      </c>
      <c r="E258" s="17" t="s">
        <v>474</v>
      </c>
      <c r="F258" s="17">
        <v>297</v>
      </c>
      <c r="G258" s="17"/>
      <c r="H258" s="4"/>
      <c r="I258" s="16" t="s">
        <v>824</v>
      </c>
      <c r="J258" s="18" t="s">
        <v>2069</v>
      </c>
      <c r="K258" s="22" t="s">
        <v>474</v>
      </c>
      <c r="L258" s="22" t="s">
        <v>474</v>
      </c>
      <c r="M258" s="22"/>
      <c r="N258" s="22" t="s">
        <v>474</v>
      </c>
      <c r="O258" s="5"/>
      <c r="P258" s="16"/>
    </row>
    <row r="259" spans="1:16" s="6" customFormat="1" ht="78" x14ac:dyDescent="0.2">
      <c r="A259" s="3">
        <f>IF(E259="○",COUNTIF(E$2:E259,"○"),"")</f>
        <v>255</v>
      </c>
      <c r="B259" s="60" t="s">
        <v>281</v>
      </c>
      <c r="C259" s="57" t="s">
        <v>2383</v>
      </c>
      <c r="D259" s="57" t="s">
        <v>2384</v>
      </c>
      <c r="E259" s="61" t="s">
        <v>474</v>
      </c>
      <c r="F259" s="39">
        <v>252</v>
      </c>
      <c r="G259" s="39"/>
      <c r="H259" s="38"/>
      <c r="I259" s="26" t="s">
        <v>2385</v>
      </c>
      <c r="J259" s="25" t="s">
        <v>2069</v>
      </c>
      <c r="K259" s="67" t="s">
        <v>474</v>
      </c>
      <c r="L259" s="67" t="s">
        <v>474</v>
      </c>
      <c r="M259" s="67"/>
      <c r="N259" s="67" t="s">
        <v>474</v>
      </c>
      <c r="O259" s="24"/>
      <c r="P259" s="26" t="s">
        <v>2431</v>
      </c>
    </row>
    <row r="260" spans="1:16" s="6" customFormat="1" ht="78" x14ac:dyDescent="0.2">
      <c r="A260" s="3">
        <f>IF(E260="○",COUNTIF(E$2:E260,"○"),"")</f>
        <v>256</v>
      </c>
      <c r="B260" s="4" t="s">
        <v>281</v>
      </c>
      <c r="C260" s="5" t="s">
        <v>336</v>
      </c>
      <c r="D260" s="5" t="s">
        <v>337</v>
      </c>
      <c r="E260" s="17" t="s">
        <v>474</v>
      </c>
      <c r="F260" s="17">
        <v>298</v>
      </c>
      <c r="G260" s="17"/>
      <c r="H260" s="4"/>
      <c r="I260" s="16" t="s">
        <v>825</v>
      </c>
      <c r="J260" s="18" t="s">
        <v>2069</v>
      </c>
      <c r="K260" s="22" t="s">
        <v>474</v>
      </c>
      <c r="L260" s="22" t="s">
        <v>474</v>
      </c>
      <c r="M260" s="22"/>
      <c r="N260" s="22" t="s">
        <v>474</v>
      </c>
      <c r="O260" s="5"/>
      <c r="P260" s="16"/>
    </row>
    <row r="261" spans="1:16" s="6" customFormat="1" ht="78" x14ac:dyDescent="0.2">
      <c r="A261" s="3">
        <f>IF(E261="○",COUNTIF(E$2:E261,"○"),"")</f>
        <v>257</v>
      </c>
      <c r="B261" s="4" t="s">
        <v>281</v>
      </c>
      <c r="C261" s="5" t="s">
        <v>338</v>
      </c>
      <c r="D261" s="5" t="s">
        <v>339</v>
      </c>
      <c r="E261" s="17" t="s">
        <v>474</v>
      </c>
      <c r="F261" s="17">
        <v>299</v>
      </c>
      <c r="G261" s="17"/>
      <c r="H261" s="4"/>
      <c r="I261" s="16" t="s">
        <v>1082</v>
      </c>
      <c r="J261" s="18" t="s">
        <v>2069</v>
      </c>
      <c r="K261" s="22" t="s">
        <v>474</v>
      </c>
      <c r="L261" s="22" t="s">
        <v>474</v>
      </c>
      <c r="M261" s="22"/>
      <c r="N261" s="22" t="s">
        <v>474</v>
      </c>
      <c r="O261" s="5"/>
      <c r="P261" s="16"/>
    </row>
    <row r="262" spans="1:16" s="6" customFormat="1" ht="78" x14ac:dyDescent="0.2">
      <c r="A262" s="3">
        <f>IF(E262="○",COUNTIF(E$2:E262,"○"),"")</f>
        <v>258</v>
      </c>
      <c r="B262" s="4" t="s">
        <v>281</v>
      </c>
      <c r="C262" s="5" t="s">
        <v>723</v>
      </c>
      <c r="D262" s="5" t="s">
        <v>340</v>
      </c>
      <c r="E262" s="17" t="s">
        <v>474</v>
      </c>
      <c r="F262" s="17">
        <v>300</v>
      </c>
      <c r="G262" s="17"/>
      <c r="H262" s="4"/>
      <c r="I262" s="16" t="s">
        <v>826</v>
      </c>
      <c r="J262" s="18" t="s">
        <v>2069</v>
      </c>
      <c r="K262" s="22" t="s">
        <v>474</v>
      </c>
      <c r="L262" s="22" t="s">
        <v>474</v>
      </c>
      <c r="M262" s="22"/>
      <c r="N262" s="22" t="s">
        <v>474</v>
      </c>
      <c r="O262" s="5"/>
      <c r="P262" s="16"/>
    </row>
    <row r="263" spans="1:16" s="6" customFormat="1" ht="78" x14ac:dyDescent="0.2">
      <c r="A263" s="3">
        <f>IF(E263="○",COUNTIF(E$2:E263,"○"),"")</f>
        <v>259</v>
      </c>
      <c r="B263" s="4" t="s">
        <v>281</v>
      </c>
      <c r="C263" s="5" t="s">
        <v>342</v>
      </c>
      <c r="D263" s="5" t="s">
        <v>343</v>
      </c>
      <c r="E263" s="17" t="s">
        <v>474</v>
      </c>
      <c r="F263" s="17">
        <v>302</v>
      </c>
      <c r="G263" s="17"/>
      <c r="H263" s="4"/>
      <c r="I263" s="16" t="s">
        <v>828</v>
      </c>
      <c r="J263" s="18" t="s">
        <v>2069</v>
      </c>
      <c r="K263" s="22" t="s">
        <v>474</v>
      </c>
      <c r="L263" s="22" t="s">
        <v>474</v>
      </c>
      <c r="M263" s="22"/>
      <c r="N263" s="22" t="s">
        <v>474</v>
      </c>
      <c r="O263" s="5"/>
      <c r="P263" s="16"/>
    </row>
    <row r="264" spans="1:16" s="6" customFormat="1" ht="78" x14ac:dyDescent="0.2">
      <c r="A264" s="3">
        <f>IF(E264="○",COUNTIF(E$2:E264,"○"),"")</f>
        <v>260</v>
      </c>
      <c r="B264" s="4" t="s">
        <v>281</v>
      </c>
      <c r="C264" s="5" t="s">
        <v>344</v>
      </c>
      <c r="D264" s="5" t="s">
        <v>345</v>
      </c>
      <c r="E264" s="17" t="s">
        <v>474</v>
      </c>
      <c r="F264" s="17">
        <v>303</v>
      </c>
      <c r="G264" s="17"/>
      <c r="H264" s="4"/>
      <c r="I264" s="16" t="s">
        <v>829</v>
      </c>
      <c r="J264" s="18" t="s">
        <v>2069</v>
      </c>
      <c r="K264" s="22" t="s">
        <v>474</v>
      </c>
      <c r="L264" s="22" t="s">
        <v>474</v>
      </c>
      <c r="M264" s="22"/>
      <c r="N264" s="22" t="s">
        <v>474</v>
      </c>
      <c r="O264" s="5"/>
      <c r="P264" s="16"/>
    </row>
    <row r="265" spans="1:16" s="6" customFormat="1" ht="78" x14ac:dyDescent="0.2">
      <c r="A265" s="3">
        <f>IF(E265="○",COUNTIF(E$2:E265,"○"),"")</f>
        <v>261</v>
      </c>
      <c r="B265" s="4" t="s">
        <v>281</v>
      </c>
      <c r="C265" s="5" t="s">
        <v>725</v>
      </c>
      <c r="D265" s="5" t="s">
        <v>346</v>
      </c>
      <c r="E265" s="17" t="s">
        <v>474</v>
      </c>
      <c r="F265" s="17">
        <v>304</v>
      </c>
      <c r="G265" s="17"/>
      <c r="H265" s="4"/>
      <c r="I265" s="16" t="s">
        <v>830</v>
      </c>
      <c r="J265" s="18" t="s">
        <v>2069</v>
      </c>
      <c r="K265" s="22" t="s">
        <v>474</v>
      </c>
      <c r="L265" s="22" t="s">
        <v>474</v>
      </c>
      <c r="M265" s="22"/>
      <c r="N265" s="22" t="s">
        <v>474</v>
      </c>
      <c r="O265" s="5"/>
      <c r="P265" s="16"/>
    </row>
    <row r="266" spans="1:16" s="6" customFormat="1" ht="78" x14ac:dyDescent="0.2">
      <c r="A266" s="3">
        <f>IF(E266="○",COUNTIF(E$2:E266,"○"),"")</f>
        <v>262</v>
      </c>
      <c r="B266" s="4" t="s">
        <v>281</v>
      </c>
      <c r="C266" s="5" t="s">
        <v>471</v>
      </c>
      <c r="D266" s="5" t="s">
        <v>347</v>
      </c>
      <c r="E266" s="17" t="s">
        <v>474</v>
      </c>
      <c r="F266" s="17">
        <v>305</v>
      </c>
      <c r="G266" s="17"/>
      <c r="H266" s="4"/>
      <c r="I266" s="16" t="s">
        <v>831</v>
      </c>
      <c r="J266" s="18" t="s">
        <v>2069</v>
      </c>
      <c r="K266" s="22" t="s">
        <v>474</v>
      </c>
      <c r="L266" s="22" t="s">
        <v>474</v>
      </c>
      <c r="M266" s="22"/>
      <c r="N266" s="22" t="s">
        <v>474</v>
      </c>
      <c r="O266" s="5"/>
      <c r="P266" s="16"/>
    </row>
    <row r="267" spans="1:16" s="6" customFormat="1" ht="78" x14ac:dyDescent="0.2">
      <c r="A267" s="3">
        <f>IF(E267="○",COUNTIF(E$2:E267,"○"),"")</f>
        <v>263</v>
      </c>
      <c r="B267" s="4" t="s">
        <v>281</v>
      </c>
      <c r="C267" s="5" t="s">
        <v>348</v>
      </c>
      <c r="D267" s="5" t="s">
        <v>349</v>
      </c>
      <c r="E267" s="17" t="s">
        <v>474</v>
      </c>
      <c r="F267" s="17">
        <v>306</v>
      </c>
      <c r="G267" s="17"/>
      <c r="H267" s="4"/>
      <c r="I267" s="16" t="s">
        <v>1086</v>
      </c>
      <c r="J267" s="18" t="s">
        <v>2069</v>
      </c>
      <c r="K267" s="22" t="s">
        <v>474</v>
      </c>
      <c r="L267" s="22" t="s">
        <v>474</v>
      </c>
      <c r="M267" s="22"/>
      <c r="N267" s="22" t="s">
        <v>474</v>
      </c>
      <c r="O267" s="5"/>
      <c r="P267" s="16"/>
    </row>
    <row r="268" spans="1:16" s="6" customFormat="1" ht="78" x14ac:dyDescent="0.2">
      <c r="A268" s="3">
        <f>IF(E268="○",COUNTIF(E$2:E268,"○"),"")</f>
        <v>264</v>
      </c>
      <c r="B268" s="4" t="s">
        <v>281</v>
      </c>
      <c r="C268" s="5" t="s">
        <v>350</v>
      </c>
      <c r="D268" s="5" t="s">
        <v>351</v>
      </c>
      <c r="E268" s="17" t="s">
        <v>474</v>
      </c>
      <c r="F268" s="17">
        <v>307</v>
      </c>
      <c r="G268" s="17"/>
      <c r="H268" s="4"/>
      <c r="I268" s="16" t="s">
        <v>832</v>
      </c>
      <c r="J268" s="18" t="s">
        <v>2069</v>
      </c>
      <c r="K268" s="22" t="s">
        <v>474</v>
      </c>
      <c r="L268" s="22" t="s">
        <v>474</v>
      </c>
      <c r="M268" s="22"/>
      <c r="N268" s="22" t="s">
        <v>474</v>
      </c>
      <c r="O268" s="5"/>
      <c r="P268" s="16"/>
    </row>
    <row r="269" spans="1:16" s="6" customFormat="1" ht="78" x14ac:dyDescent="0.2">
      <c r="A269" s="3">
        <f>IF(E269="○",COUNTIF(E$2:E269,"○"),"")</f>
        <v>265</v>
      </c>
      <c r="B269" s="4" t="s">
        <v>281</v>
      </c>
      <c r="C269" s="5" t="s">
        <v>726</v>
      </c>
      <c r="D269" s="5" t="s">
        <v>352</v>
      </c>
      <c r="E269" s="17" t="s">
        <v>474</v>
      </c>
      <c r="F269" s="17">
        <v>308</v>
      </c>
      <c r="G269" s="17"/>
      <c r="H269" s="4"/>
      <c r="I269" s="16" t="s">
        <v>833</v>
      </c>
      <c r="J269" s="18" t="s">
        <v>2069</v>
      </c>
      <c r="K269" s="22" t="s">
        <v>474</v>
      </c>
      <c r="L269" s="22" t="s">
        <v>474</v>
      </c>
      <c r="M269" s="22"/>
      <c r="N269" s="22" t="s">
        <v>474</v>
      </c>
      <c r="O269" s="5"/>
      <c r="P269" s="16"/>
    </row>
    <row r="270" spans="1:16" s="6" customFormat="1" ht="78" x14ac:dyDescent="0.2">
      <c r="A270" s="3">
        <f>IF(E270="○",COUNTIF(E$2:E270,"○"),"")</f>
        <v>266</v>
      </c>
      <c r="B270" s="4" t="s">
        <v>281</v>
      </c>
      <c r="C270" s="5" t="s">
        <v>727</v>
      </c>
      <c r="D270" s="5" t="s">
        <v>353</v>
      </c>
      <c r="E270" s="17" t="s">
        <v>474</v>
      </c>
      <c r="F270" s="17">
        <v>309</v>
      </c>
      <c r="G270" s="17"/>
      <c r="H270" s="4"/>
      <c r="I270" s="16" t="s">
        <v>834</v>
      </c>
      <c r="J270" s="18" t="s">
        <v>2069</v>
      </c>
      <c r="K270" s="22" t="s">
        <v>474</v>
      </c>
      <c r="L270" s="22" t="s">
        <v>474</v>
      </c>
      <c r="M270" s="22"/>
      <c r="N270" s="22" t="s">
        <v>474</v>
      </c>
      <c r="O270" s="5"/>
      <c r="P270" s="16"/>
    </row>
    <row r="271" spans="1:16" s="6" customFormat="1" ht="78" x14ac:dyDescent="0.2">
      <c r="A271" s="3">
        <f>IF(E271="○",COUNTIF(E$2:E271,"○"),"")</f>
        <v>267</v>
      </c>
      <c r="B271" s="4" t="s">
        <v>281</v>
      </c>
      <c r="C271" s="5" t="s">
        <v>728</v>
      </c>
      <c r="D271" s="5" t="s">
        <v>354</v>
      </c>
      <c r="E271" s="17" t="s">
        <v>474</v>
      </c>
      <c r="F271" s="17">
        <v>310</v>
      </c>
      <c r="G271" s="17"/>
      <c r="H271" s="4"/>
      <c r="I271" s="16" t="s">
        <v>835</v>
      </c>
      <c r="J271" s="18" t="s">
        <v>2069</v>
      </c>
      <c r="K271" s="22" t="s">
        <v>474</v>
      </c>
      <c r="L271" s="22" t="s">
        <v>474</v>
      </c>
      <c r="M271" s="22"/>
      <c r="N271" s="22" t="s">
        <v>474</v>
      </c>
      <c r="O271" s="5"/>
      <c r="P271" s="16"/>
    </row>
    <row r="272" spans="1:16" s="6" customFormat="1" ht="78" x14ac:dyDescent="0.2">
      <c r="A272" s="3">
        <f>IF(E272="○",COUNTIF(E$2:E272,"○"),"")</f>
        <v>268</v>
      </c>
      <c r="B272" s="4" t="s">
        <v>281</v>
      </c>
      <c r="C272" s="5" t="s">
        <v>594</v>
      </c>
      <c r="D272" s="5" t="s">
        <v>587</v>
      </c>
      <c r="E272" s="17" t="s">
        <v>474</v>
      </c>
      <c r="F272" s="17">
        <v>311</v>
      </c>
      <c r="G272" s="17"/>
      <c r="H272" s="4"/>
      <c r="I272" s="16" t="s">
        <v>836</v>
      </c>
      <c r="J272" s="18" t="s">
        <v>2069</v>
      </c>
      <c r="K272" s="22" t="s">
        <v>474</v>
      </c>
      <c r="L272" s="22" t="s">
        <v>474</v>
      </c>
      <c r="M272" s="22"/>
      <c r="N272" s="22" t="s">
        <v>474</v>
      </c>
      <c r="O272" s="5"/>
      <c r="P272" s="16"/>
    </row>
    <row r="273" spans="1:16" s="6" customFormat="1" ht="78" x14ac:dyDescent="0.2">
      <c r="A273" s="3">
        <f>IF(E273="○",COUNTIF(E$2:E273,"○"),"")</f>
        <v>269</v>
      </c>
      <c r="B273" s="38" t="s">
        <v>281</v>
      </c>
      <c r="C273" s="24" t="s">
        <v>2372</v>
      </c>
      <c r="D273" s="24" t="s">
        <v>2370</v>
      </c>
      <c r="E273" s="39" t="s">
        <v>474</v>
      </c>
      <c r="F273" s="39">
        <v>301</v>
      </c>
      <c r="G273" s="39"/>
      <c r="H273" s="38"/>
      <c r="I273" s="26" t="s">
        <v>2371</v>
      </c>
      <c r="J273" s="25" t="s">
        <v>2069</v>
      </c>
      <c r="K273" s="67" t="s">
        <v>474</v>
      </c>
      <c r="L273" s="67" t="s">
        <v>474</v>
      </c>
      <c r="M273" s="67"/>
      <c r="N273" s="67" t="s">
        <v>474</v>
      </c>
      <c r="O273" s="26"/>
      <c r="P273" s="26" t="s">
        <v>2431</v>
      </c>
    </row>
    <row r="274" spans="1:16" s="6" customFormat="1" ht="78" x14ac:dyDescent="0.2">
      <c r="A274" s="3">
        <f>IF(E274="○",COUNTIF(E$2:E274,"○"),"")</f>
        <v>270</v>
      </c>
      <c r="B274" s="4" t="s">
        <v>281</v>
      </c>
      <c r="C274" s="5" t="s">
        <v>724</v>
      </c>
      <c r="D274" s="5" t="s">
        <v>341</v>
      </c>
      <c r="E274" s="17" t="s">
        <v>474</v>
      </c>
      <c r="F274" s="17">
        <v>301</v>
      </c>
      <c r="G274" s="17"/>
      <c r="H274" s="4"/>
      <c r="I274" s="16" t="s">
        <v>827</v>
      </c>
      <c r="J274" s="18" t="s">
        <v>2069</v>
      </c>
      <c r="K274" s="22" t="s">
        <v>474</v>
      </c>
      <c r="L274" s="22" t="s">
        <v>474</v>
      </c>
      <c r="M274" s="22"/>
      <c r="N274" s="22" t="s">
        <v>474</v>
      </c>
      <c r="O274" s="16"/>
      <c r="P274" s="16"/>
    </row>
    <row r="275" spans="1:16" s="6" customFormat="1" ht="78" x14ac:dyDescent="0.2">
      <c r="A275" s="3">
        <f>IF(E275="○",COUNTIF(E$2:E275,"○"),"")</f>
        <v>271</v>
      </c>
      <c r="B275" s="4" t="s">
        <v>281</v>
      </c>
      <c r="C275" s="5" t="s">
        <v>355</v>
      </c>
      <c r="D275" s="5" t="s">
        <v>356</v>
      </c>
      <c r="E275" s="17" t="s">
        <v>474</v>
      </c>
      <c r="F275" s="17">
        <v>312</v>
      </c>
      <c r="G275" s="17"/>
      <c r="H275" s="4"/>
      <c r="I275" s="16" t="s">
        <v>1261</v>
      </c>
      <c r="J275" s="18" t="s">
        <v>2069</v>
      </c>
      <c r="K275" s="22" t="s">
        <v>474</v>
      </c>
      <c r="L275" s="22" t="s">
        <v>474</v>
      </c>
      <c r="M275" s="22"/>
      <c r="N275" s="22" t="s">
        <v>474</v>
      </c>
      <c r="O275" s="16"/>
      <c r="P275" s="16"/>
    </row>
    <row r="276" spans="1:16" s="6" customFormat="1" ht="78" x14ac:dyDescent="0.2">
      <c r="A276" s="3">
        <f>IF(E276="○",COUNTIF(E$2:E276,"○"),"")</f>
        <v>272</v>
      </c>
      <c r="B276" s="4" t="s">
        <v>281</v>
      </c>
      <c r="C276" s="5" t="s">
        <v>357</v>
      </c>
      <c r="D276" s="5" t="s">
        <v>358</v>
      </c>
      <c r="E276" s="17" t="s">
        <v>474</v>
      </c>
      <c r="F276" s="17">
        <v>313</v>
      </c>
      <c r="G276" s="17"/>
      <c r="H276" s="4"/>
      <c r="I276" s="16" t="s">
        <v>1262</v>
      </c>
      <c r="J276" s="18" t="s">
        <v>2069</v>
      </c>
      <c r="K276" s="22" t="s">
        <v>474</v>
      </c>
      <c r="L276" s="22" t="s">
        <v>474</v>
      </c>
      <c r="M276" s="22"/>
      <c r="N276" s="22" t="s">
        <v>474</v>
      </c>
      <c r="O276" s="16"/>
      <c r="P276" s="16"/>
    </row>
    <row r="277" spans="1:16" s="6" customFormat="1" ht="91" x14ac:dyDescent="0.2">
      <c r="A277" s="3">
        <f>IF(E277="○",COUNTIF(E$2:E277,"○"),"")</f>
        <v>273</v>
      </c>
      <c r="B277" s="3" t="s">
        <v>281</v>
      </c>
      <c r="C277" s="5" t="s">
        <v>2237</v>
      </c>
      <c r="D277" s="5" t="s">
        <v>2238</v>
      </c>
      <c r="E277" s="17" t="s">
        <v>474</v>
      </c>
      <c r="F277" s="17">
        <v>314</v>
      </c>
      <c r="G277" s="17" t="s">
        <v>474</v>
      </c>
      <c r="H277" s="4">
        <v>46</v>
      </c>
      <c r="I277" s="18" t="s">
        <v>1263</v>
      </c>
      <c r="J277" s="18" t="s">
        <v>2069</v>
      </c>
      <c r="K277" s="22" t="s">
        <v>474</v>
      </c>
      <c r="L277" s="22" t="s">
        <v>474</v>
      </c>
      <c r="M277" s="29"/>
      <c r="N277" s="22" t="s">
        <v>474</v>
      </c>
      <c r="O277" s="16"/>
      <c r="P277" s="16"/>
    </row>
    <row r="278" spans="1:16" s="6" customFormat="1" ht="91" x14ac:dyDescent="0.2">
      <c r="A278" s="3">
        <f>IF(E278="○",COUNTIF(E$2:E278,"○"),"")</f>
        <v>274</v>
      </c>
      <c r="B278" s="3" t="s">
        <v>281</v>
      </c>
      <c r="C278" s="5" t="s">
        <v>2239</v>
      </c>
      <c r="D278" s="5" t="s">
        <v>2240</v>
      </c>
      <c r="E278" s="17" t="s">
        <v>474</v>
      </c>
      <c r="F278" s="17">
        <v>315</v>
      </c>
      <c r="G278" s="17" t="s">
        <v>474</v>
      </c>
      <c r="H278" s="4">
        <v>47</v>
      </c>
      <c r="I278" s="18" t="s">
        <v>1264</v>
      </c>
      <c r="J278" s="18" t="s">
        <v>2069</v>
      </c>
      <c r="K278" s="22" t="s">
        <v>474</v>
      </c>
      <c r="L278" s="22" t="s">
        <v>474</v>
      </c>
      <c r="M278" s="29"/>
      <c r="N278" s="22" t="s">
        <v>474</v>
      </c>
      <c r="O278" s="16"/>
      <c r="P278" s="16"/>
    </row>
    <row r="279" spans="1:16" s="6" customFormat="1" ht="91" x14ac:dyDescent="0.2">
      <c r="A279" s="3">
        <f>IF(E279="○",COUNTIF(E$2:E279,"○"),"")</f>
        <v>275</v>
      </c>
      <c r="B279" s="4" t="s">
        <v>281</v>
      </c>
      <c r="C279" s="5" t="s">
        <v>2241</v>
      </c>
      <c r="D279" s="5" t="s">
        <v>2242</v>
      </c>
      <c r="E279" s="17" t="s">
        <v>474</v>
      </c>
      <c r="F279" s="17">
        <v>316</v>
      </c>
      <c r="G279" s="17"/>
      <c r="H279" s="4"/>
      <c r="I279" s="16" t="s">
        <v>1265</v>
      </c>
      <c r="J279" s="18" t="s">
        <v>2069</v>
      </c>
      <c r="K279" s="22" t="s">
        <v>474</v>
      </c>
      <c r="L279" s="22" t="s">
        <v>474</v>
      </c>
      <c r="M279" s="22"/>
      <c r="N279" s="22" t="s">
        <v>474</v>
      </c>
      <c r="O279" s="16"/>
      <c r="P279" s="16"/>
    </row>
    <row r="280" spans="1:16" s="6" customFormat="1" ht="91" x14ac:dyDescent="0.2">
      <c r="A280" s="3">
        <f>IF(E280="○",COUNTIF(E$2:E280,"○"),"")</f>
        <v>276</v>
      </c>
      <c r="B280" s="4" t="s">
        <v>281</v>
      </c>
      <c r="C280" s="5" t="s">
        <v>361</v>
      </c>
      <c r="D280" s="5" t="s">
        <v>362</v>
      </c>
      <c r="E280" s="17" t="s">
        <v>474</v>
      </c>
      <c r="F280" s="17">
        <v>317</v>
      </c>
      <c r="G280" s="17"/>
      <c r="H280" s="4"/>
      <c r="I280" s="16" t="s">
        <v>1266</v>
      </c>
      <c r="J280" s="18" t="s">
        <v>2069</v>
      </c>
      <c r="K280" s="22" t="s">
        <v>474</v>
      </c>
      <c r="L280" s="22" t="s">
        <v>474</v>
      </c>
      <c r="M280" s="22"/>
      <c r="N280" s="22" t="s">
        <v>474</v>
      </c>
      <c r="O280" s="16"/>
      <c r="P280" s="16"/>
    </row>
    <row r="281" spans="1:16" s="6" customFormat="1" ht="78" x14ac:dyDescent="0.2">
      <c r="A281" s="3">
        <f>IF(E281="○",COUNTIF(E$2:E281,"○"),"")</f>
        <v>277</v>
      </c>
      <c r="B281" s="4" t="s">
        <v>281</v>
      </c>
      <c r="C281" s="5" t="s">
        <v>363</v>
      </c>
      <c r="D281" s="5" t="s">
        <v>364</v>
      </c>
      <c r="E281" s="17" t="s">
        <v>474</v>
      </c>
      <c r="F281" s="17">
        <v>318</v>
      </c>
      <c r="G281" s="17"/>
      <c r="H281" s="4"/>
      <c r="I281" s="16" t="s">
        <v>1267</v>
      </c>
      <c r="J281" s="18" t="s">
        <v>2069</v>
      </c>
      <c r="K281" s="22" t="s">
        <v>474</v>
      </c>
      <c r="L281" s="22" t="s">
        <v>474</v>
      </c>
      <c r="M281" s="22"/>
      <c r="N281" s="22" t="s">
        <v>474</v>
      </c>
      <c r="O281" s="16"/>
      <c r="P281" s="16"/>
    </row>
    <row r="282" spans="1:16" s="6" customFormat="1" ht="91" x14ac:dyDescent="0.2">
      <c r="A282" s="3">
        <f>IF(E282="○",COUNTIF(E$2:E282,"○"),"")</f>
        <v>278</v>
      </c>
      <c r="B282" s="4" t="s">
        <v>281</v>
      </c>
      <c r="C282" s="5" t="s">
        <v>2243</v>
      </c>
      <c r="D282" s="5" t="s">
        <v>2244</v>
      </c>
      <c r="E282" s="17" t="s">
        <v>474</v>
      </c>
      <c r="F282" s="17">
        <v>319</v>
      </c>
      <c r="G282" s="17"/>
      <c r="H282" s="4"/>
      <c r="I282" s="16" t="s">
        <v>1268</v>
      </c>
      <c r="J282" s="18" t="s">
        <v>2069</v>
      </c>
      <c r="K282" s="22" t="s">
        <v>474</v>
      </c>
      <c r="L282" s="22" t="s">
        <v>474</v>
      </c>
      <c r="M282" s="22"/>
      <c r="N282" s="22" t="s">
        <v>474</v>
      </c>
      <c r="O282" s="16"/>
      <c r="P282" s="16"/>
    </row>
    <row r="283" spans="1:16" s="6" customFormat="1" ht="91" x14ac:dyDescent="0.2">
      <c r="A283" s="3">
        <f>IF(E283="○",COUNTIF(E$2:E283,"○"),"")</f>
        <v>279</v>
      </c>
      <c r="B283" s="4" t="s">
        <v>281</v>
      </c>
      <c r="C283" s="5" t="s">
        <v>2245</v>
      </c>
      <c r="D283" s="5" t="s">
        <v>2246</v>
      </c>
      <c r="E283" s="17" t="s">
        <v>474</v>
      </c>
      <c r="F283" s="17">
        <v>320</v>
      </c>
      <c r="G283" s="17"/>
      <c r="H283" s="4"/>
      <c r="I283" s="16" t="s">
        <v>1269</v>
      </c>
      <c r="J283" s="18" t="s">
        <v>2069</v>
      </c>
      <c r="K283" s="22" t="s">
        <v>474</v>
      </c>
      <c r="L283" s="22" t="s">
        <v>474</v>
      </c>
      <c r="M283" s="22"/>
      <c r="N283" s="22" t="s">
        <v>474</v>
      </c>
      <c r="O283" s="16"/>
      <c r="P283" s="16"/>
    </row>
    <row r="284" spans="1:16" s="6" customFormat="1" ht="91" x14ac:dyDescent="0.2">
      <c r="A284" s="3">
        <f>IF(E284="○",COUNTIF(E$2:E284,"○"),"")</f>
        <v>280</v>
      </c>
      <c r="B284" s="4" t="s">
        <v>281</v>
      </c>
      <c r="C284" s="5" t="s">
        <v>2247</v>
      </c>
      <c r="D284" s="5" t="s">
        <v>2248</v>
      </c>
      <c r="E284" s="17" t="s">
        <v>474</v>
      </c>
      <c r="F284" s="17">
        <v>321</v>
      </c>
      <c r="G284" s="17"/>
      <c r="H284" s="4"/>
      <c r="I284" s="16" t="s">
        <v>1270</v>
      </c>
      <c r="J284" s="18" t="s">
        <v>2069</v>
      </c>
      <c r="K284" s="22" t="s">
        <v>474</v>
      </c>
      <c r="L284" s="22" t="s">
        <v>474</v>
      </c>
      <c r="M284" s="22"/>
      <c r="N284" s="22" t="s">
        <v>474</v>
      </c>
      <c r="O284" s="16"/>
      <c r="P284" s="16"/>
    </row>
    <row r="285" spans="1:16" s="6" customFormat="1" ht="91" x14ac:dyDescent="0.2">
      <c r="A285" s="3">
        <f>IF(E285="○",COUNTIF(E$2:E285,"○"),"")</f>
        <v>281</v>
      </c>
      <c r="B285" s="4" t="s">
        <v>281</v>
      </c>
      <c r="C285" s="5" t="s">
        <v>365</v>
      </c>
      <c r="D285" s="5" t="s">
        <v>880</v>
      </c>
      <c r="E285" s="17" t="s">
        <v>474</v>
      </c>
      <c r="F285" s="17">
        <v>322</v>
      </c>
      <c r="G285" s="17"/>
      <c r="H285" s="4"/>
      <c r="I285" s="16" t="s">
        <v>1271</v>
      </c>
      <c r="J285" s="18" t="s">
        <v>2069</v>
      </c>
      <c r="K285" s="22" t="s">
        <v>474</v>
      </c>
      <c r="L285" s="22" t="s">
        <v>474</v>
      </c>
      <c r="M285" s="22"/>
      <c r="N285" s="22" t="s">
        <v>474</v>
      </c>
      <c r="O285" s="16"/>
      <c r="P285" s="16"/>
    </row>
    <row r="286" spans="1:16" s="6" customFormat="1" ht="91" x14ac:dyDescent="0.2">
      <c r="A286" s="3">
        <f>IF(E286="○",COUNTIF(E$2:E286,"○"),"")</f>
        <v>282</v>
      </c>
      <c r="B286" s="4" t="s">
        <v>281</v>
      </c>
      <c r="C286" s="5" t="s">
        <v>2249</v>
      </c>
      <c r="D286" s="5" t="s">
        <v>2250</v>
      </c>
      <c r="E286" s="17" t="s">
        <v>474</v>
      </c>
      <c r="F286" s="17">
        <v>323</v>
      </c>
      <c r="G286" s="17"/>
      <c r="H286" s="4"/>
      <c r="I286" s="16" t="s">
        <v>1272</v>
      </c>
      <c r="J286" s="18" t="s">
        <v>2069</v>
      </c>
      <c r="K286" s="22" t="s">
        <v>474</v>
      </c>
      <c r="L286" s="22" t="s">
        <v>474</v>
      </c>
      <c r="M286" s="22"/>
      <c r="N286" s="22" t="s">
        <v>474</v>
      </c>
      <c r="O286" s="16"/>
      <c r="P286" s="16"/>
    </row>
    <row r="287" spans="1:16" s="6" customFormat="1" ht="91" x14ac:dyDescent="0.2">
      <c r="A287" s="3">
        <f>IF(E287="○",COUNTIF(E$2:E287,"○"),"")</f>
        <v>283</v>
      </c>
      <c r="B287" s="4" t="s">
        <v>281</v>
      </c>
      <c r="C287" s="5" t="s">
        <v>2251</v>
      </c>
      <c r="D287" s="5" t="s">
        <v>2252</v>
      </c>
      <c r="E287" s="17" t="s">
        <v>474</v>
      </c>
      <c r="F287" s="17">
        <v>324</v>
      </c>
      <c r="G287" s="17"/>
      <c r="H287" s="4"/>
      <c r="I287" s="16" t="s">
        <v>1273</v>
      </c>
      <c r="J287" s="18" t="s">
        <v>2069</v>
      </c>
      <c r="K287" s="22" t="s">
        <v>474</v>
      </c>
      <c r="L287" s="22" t="s">
        <v>474</v>
      </c>
      <c r="M287" s="22"/>
      <c r="N287" s="22" t="s">
        <v>474</v>
      </c>
      <c r="O287" s="16"/>
      <c r="P287" s="16"/>
    </row>
    <row r="288" spans="1:16" s="6" customFormat="1" ht="91" x14ac:dyDescent="0.2">
      <c r="A288" s="3">
        <f>IF(E288="○",COUNTIF(E$2:E288,"○"),"")</f>
        <v>284</v>
      </c>
      <c r="B288" s="4" t="s">
        <v>281</v>
      </c>
      <c r="C288" s="5" t="s">
        <v>2253</v>
      </c>
      <c r="D288" s="5" t="s">
        <v>2254</v>
      </c>
      <c r="E288" s="17" t="s">
        <v>474</v>
      </c>
      <c r="F288" s="17">
        <v>325</v>
      </c>
      <c r="G288" s="17"/>
      <c r="H288" s="4"/>
      <c r="I288" s="16" t="s">
        <v>1274</v>
      </c>
      <c r="J288" s="18" t="s">
        <v>2069</v>
      </c>
      <c r="K288" s="22" t="s">
        <v>474</v>
      </c>
      <c r="L288" s="22" t="s">
        <v>474</v>
      </c>
      <c r="M288" s="22"/>
      <c r="N288" s="22" t="s">
        <v>474</v>
      </c>
      <c r="O288" s="16"/>
      <c r="P288" s="16"/>
    </row>
    <row r="289" spans="1:16" s="6" customFormat="1" ht="78" x14ac:dyDescent="0.2">
      <c r="A289" s="3">
        <f>IF(E289="○",COUNTIF(E$2:E289,"○"),"")</f>
        <v>285</v>
      </c>
      <c r="B289" s="4" t="s">
        <v>281</v>
      </c>
      <c r="C289" s="5" t="s">
        <v>366</v>
      </c>
      <c r="D289" s="5" t="s">
        <v>367</v>
      </c>
      <c r="E289" s="17" t="s">
        <v>474</v>
      </c>
      <c r="F289" s="17">
        <v>326</v>
      </c>
      <c r="G289" s="17"/>
      <c r="H289" s="4"/>
      <c r="I289" s="16" t="s">
        <v>1275</v>
      </c>
      <c r="J289" s="18" t="s">
        <v>2069</v>
      </c>
      <c r="K289" s="22" t="s">
        <v>474</v>
      </c>
      <c r="L289" s="22" t="s">
        <v>474</v>
      </c>
      <c r="M289" s="22"/>
      <c r="N289" s="22" t="s">
        <v>474</v>
      </c>
      <c r="O289" s="16"/>
      <c r="P289" s="16"/>
    </row>
    <row r="290" spans="1:16" s="6" customFormat="1" ht="91" x14ac:dyDescent="0.2">
      <c r="A290" s="3">
        <f>IF(E290="○",COUNTIF(E$2:E290,"○"),"")</f>
        <v>286</v>
      </c>
      <c r="B290" s="4" t="s">
        <v>281</v>
      </c>
      <c r="C290" s="5" t="s">
        <v>468</v>
      </c>
      <c r="D290" s="5" t="s">
        <v>368</v>
      </c>
      <c r="E290" s="17" t="s">
        <v>474</v>
      </c>
      <c r="F290" s="17">
        <v>327</v>
      </c>
      <c r="G290" s="17"/>
      <c r="H290" s="4"/>
      <c r="I290" s="16" t="s">
        <v>1276</v>
      </c>
      <c r="J290" s="18" t="s">
        <v>2069</v>
      </c>
      <c r="K290" s="22" t="s">
        <v>474</v>
      </c>
      <c r="L290" s="22" t="s">
        <v>474</v>
      </c>
      <c r="M290" s="22"/>
      <c r="N290" s="22" t="s">
        <v>474</v>
      </c>
      <c r="O290" s="16"/>
      <c r="P290" s="16"/>
    </row>
    <row r="291" spans="1:16" s="6" customFormat="1" ht="91" x14ac:dyDescent="0.2">
      <c r="A291" s="3">
        <f>IF(E291="○",COUNTIF(E$2:E291,"○"),"")</f>
        <v>287</v>
      </c>
      <c r="B291" s="4" t="s">
        <v>281</v>
      </c>
      <c r="C291" s="5" t="s">
        <v>369</v>
      </c>
      <c r="D291" s="5" t="s">
        <v>370</v>
      </c>
      <c r="E291" s="17" t="s">
        <v>474</v>
      </c>
      <c r="F291" s="17">
        <v>328</v>
      </c>
      <c r="G291" s="17"/>
      <c r="H291" s="4"/>
      <c r="I291" s="16" t="s">
        <v>1277</v>
      </c>
      <c r="J291" s="18" t="s">
        <v>2069</v>
      </c>
      <c r="K291" s="22" t="s">
        <v>474</v>
      </c>
      <c r="L291" s="22" t="s">
        <v>474</v>
      </c>
      <c r="M291" s="22"/>
      <c r="N291" s="22" t="s">
        <v>474</v>
      </c>
      <c r="O291" s="16"/>
      <c r="P291" s="16"/>
    </row>
    <row r="292" spans="1:16" s="6" customFormat="1" ht="91" x14ac:dyDescent="0.2">
      <c r="A292" s="3">
        <f>IF(E292="○",COUNTIF(E$2:E292,"○"),"")</f>
        <v>288</v>
      </c>
      <c r="B292" s="4" t="s">
        <v>281</v>
      </c>
      <c r="C292" s="5" t="s">
        <v>2255</v>
      </c>
      <c r="D292" s="5" t="s">
        <v>2256</v>
      </c>
      <c r="E292" s="17" t="s">
        <v>474</v>
      </c>
      <c r="F292" s="17">
        <v>329</v>
      </c>
      <c r="G292" s="17"/>
      <c r="H292" s="4"/>
      <c r="I292" s="16" t="s">
        <v>1278</v>
      </c>
      <c r="J292" s="18" t="s">
        <v>2069</v>
      </c>
      <c r="K292" s="22" t="s">
        <v>474</v>
      </c>
      <c r="L292" s="22" t="s">
        <v>474</v>
      </c>
      <c r="M292" s="22"/>
      <c r="N292" s="22" t="s">
        <v>474</v>
      </c>
      <c r="O292" s="16"/>
      <c r="P292" s="16"/>
    </row>
    <row r="293" spans="1:16" s="6" customFormat="1" ht="91" x14ac:dyDescent="0.2">
      <c r="A293" s="3">
        <f>IF(E293="○",COUNTIF(E$2:E293,"○"),"")</f>
        <v>289</v>
      </c>
      <c r="B293" s="4" t="s">
        <v>281</v>
      </c>
      <c r="C293" s="5" t="s">
        <v>2257</v>
      </c>
      <c r="D293" s="5" t="s">
        <v>2258</v>
      </c>
      <c r="E293" s="17" t="s">
        <v>474</v>
      </c>
      <c r="F293" s="17">
        <v>330</v>
      </c>
      <c r="G293" s="17"/>
      <c r="H293" s="4"/>
      <c r="I293" s="16" t="s">
        <v>1279</v>
      </c>
      <c r="J293" s="18" t="s">
        <v>2069</v>
      </c>
      <c r="K293" s="22" t="s">
        <v>474</v>
      </c>
      <c r="L293" s="22" t="s">
        <v>474</v>
      </c>
      <c r="M293" s="22"/>
      <c r="N293" s="22" t="s">
        <v>474</v>
      </c>
      <c r="O293" s="16"/>
      <c r="P293" s="16"/>
    </row>
    <row r="294" spans="1:16" s="6" customFormat="1" ht="78" x14ac:dyDescent="0.2">
      <c r="A294" s="3">
        <f>IF(E294="○",COUNTIF(E$2:E294,"○"),"")</f>
        <v>290</v>
      </c>
      <c r="B294" s="4" t="s">
        <v>281</v>
      </c>
      <c r="C294" s="5" t="s">
        <v>2259</v>
      </c>
      <c r="D294" s="5" t="s">
        <v>2260</v>
      </c>
      <c r="E294" s="17" t="s">
        <v>474</v>
      </c>
      <c r="F294" s="17">
        <v>331</v>
      </c>
      <c r="G294" s="17"/>
      <c r="H294" s="4"/>
      <c r="I294" s="16" t="s">
        <v>1280</v>
      </c>
      <c r="J294" s="18" t="s">
        <v>2069</v>
      </c>
      <c r="K294" s="22" t="s">
        <v>474</v>
      </c>
      <c r="L294" s="22" t="s">
        <v>474</v>
      </c>
      <c r="M294" s="22"/>
      <c r="N294" s="22" t="s">
        <v>474</v>
      </c>
      <c r="O294" s="16"/>
      <c r="P294" s="16"/>
    </row>
    <row r="295" spans="1:16" s="6" customFormat="1" ht="91" x14ac:dyDescent="0.2">
      <c r="A295" s="3">
        <f>IF(E295="○",COUNTIF(E$2:E295,"○"),"")</f>
        <v>291</v>
      </c>
      <c r="B295" s="4" t="s">
        <v>281</v>
      </c>
      <c r="C295" s="5" t="s">
        <v>2261</v>
      </c>
      <c r="D295" s="5" t="s">
        <v>2262</v>
      </c>
      <c r="E295" s="17" t="s">
        <v>474</v>
      </c>
      <c r="F295" s="17">
        <v>332</v>
      </c>
      <c r="G295" s="17"/>
      <c r="H295" s="4"/>
      <c r="I295" s="16" t="s">
        <v>1281</v>
      </c>
      <c r="J295" s="18" t="s">
        <v>2069</v>
      </c>
      <c r="K295" s="22" t="s">
        <v>474</v>
      </c>
      <c r="L295" s="22" t="s">
        <v>474</v>
      </c>
      <c r="M295" s="22"/>
      <c r="N295" s="22" t="s">
        <v>474</v>
      </c>
      <c r="O295" s="16"/>
      <c r="P295" s="16"/>
    </row>
    <row r="296" spans="1:16" s="6" customFormat="1" ht="91" x14ac:dyDescent="0.2">
      <c r="A296" s="3">
        <f>IF(E296="○",COUNTIF(E$2:E296,"○"),"")</f>
        <v>292</v>
      </c>
      <c r="B296" s="4" t="s">
        <v>281</v>
      </c>
      <c r="C296" s="5" t="s">
        <v>2263</v>
      </c>
      <c r="D296" s="5" t="s">
        <v>2264</v>
      </c>
      <c r="E296" s="17" t="s">
        <v>474</v>
      </c>
      <c r="F296" s="17">
        <v>333</v>
      </c>
      <c r="G296" s="17"/>
      <c r="H296" s="4"/>
      <c r="I296" s="16" t="s">
        <v>1282</v>
      </c>
      <c r="J296" s="18" t="s">
        <v>2069</v>
      </c>
      <c r="K296" s="22" t="s">
        <v>474</v>
      </c>
      <c r="L296" s="22" t="s">
        <v>474</v>
      </c>
      <c r="M296" s="22"/>
      <c r="N296" s="22" t="s">
        <v>474</v>
      </c>
      <c r="O296" s="16"/>
      <c r="P296" s="16"/>
    </row>
    <row r="297" spans="1:16" s="6" customFormat="1" ht="78" x14ac:dyDescent="0.2">
      <c r="A297" s="3">
        <f>IF(E297="○",COUNTIF(E$2:E297,"○"),"")</f>
        <v>293</v>
      </c>
      <c r="B297" s="4" t="s">
        <v>281</v>
      </c>
      <c r="C297" s="5" t="s">
        <v>2265</v>
      </c>
      <c r="D297" s="5" t="s">
        <v>2266</v>
      </c>
      <c r="E297" s="17" t="s">
        <v>474</v>
      </c>
      <c r="F297" s="17">
        <v>334</v>
      </c>
      <c r="G297" s="17"/>
      <c r="H297" s="4"/>
      <c r="I297" s="16" t="s">
        <v>1283</v>
      </c>
      <c r="J297" s="18" t="s">
        <v>2069</v>
      </c>
      <c r="K297" s="22" t="s">
        <v>474</v>
      </c>
      <c r="L297" s="22" t="s">
        <v>474</v>
      </c>
      <c r="M297" s="22"/>
      <c r="N297" s="22" t="s">
        <v>474</v>
      </c>
      <c r="O297" s="16"/>
      <c r="P297" s="16"/>
    </row>
    <row r="298" spans="1:16" s="6" customFormat="1" ht="91" x14ac:dyDescent="0.2">
      <c r="A298" s="3">
        <f>IF(E298="○",COUNTIF(E$2:E298,"○"),"")</f>
        <v>294</v>
      </c>
      <c r="B298" s="4" t="s">
        <v>281</v>
      </c>
      <c r="C298" s="5" t="s">
        <v>584</v>
      </c>
      <c r="D298" s="5" t="s">
        <v>599</v>
      </c>
      <c r="E298" s="17" t="s">
        <v>474</v>
      </c>
      <c r="F298" s="17">
        <v>335</v>
      </c>
      <c r="G298" s="17"/>
      <c r="H298" s="4"/>
      <c r="I298" s="16" t="s">
        <v>1284</v>
      </c>
      <c r="J298" s="18" t="s">
        <v>2069</v>
      </c>
      <c r="K298" s="22" t="s">
        <v>474</v>
      </c>
      <c r="L298" s="22" t="s">
        <v>474</v>
      </c>
      <c r="M298" s="22"/>
      <c r="N298" s="22" t="s">
        <v>474</v>
      </c>
      <c r="O298" s="16"/>
      <c r="P298" s="16"/>
    </row>
    <row r="299" spans="1:16" s="6" customFormat="1" ht="91" x14ac:dyDescent="0.2">
      <c r="A299" s="3">
        <f>IF(E299="○",COUNTIF(E$2:E299,"○"),"")</f>
        <v>295</v>
      </c>
      <c r="B299" s="4" t="s">
        <v>281</v>
      </c>
      <c r="C299" s="5" t="s">
        <v>371</v>
      </c>
      <c r="D299" s="5" t="s">
        <v>372</v>
      </c>
      <c r="E299" s="17" t="s">
        <v>474</v>
      </c>
      <c r="F299" s="17">
        <v>336</v>
      </c>
      <c r="G299" s="17"/>
      <c r="H299" s="4"/>
      <c r="I299" s="16" t="s">
        <v>1285</v>
      </c>
      <c r="J299" s="18" t="s">
        <v>2069</v>
      </c>
      <c r="K299" s="22" t="s">
        <v>474</v>
      </c>
      <c r="L299" s="22" t="s">
        <v>474</v>
      </c>
      <c r="M299" s="22"/>
      <c r="N299" s="22" t="s">
        <v>474</v>
      </c>
      <c r="O299" s="16"/>
      <c r="P299" s="16"/>
    </row>
    <row r="300" spans="1:16" s="6" customFormat="1" ht="91" x14ac:dyDescent="0.2">
      <c r="A300" s="3">
        <f>IF(E300="○",COUNTIF(E$2:E300,"○"),"")</f>
        <v>296</v>
      </c>
      <c r="B300" s="3" t="s">
        <v>281</v>
      </c>
      <c r="C300" s="5" t="s">
        <v>458</v>
      </c>
      <c r="D300" s="5" t="s">
        <v>760</v>
      </c>
      <c r="E300" s="17" t="s">
        <v>474</v>
      </c>
      <c r="F300" s="17">
        <v>337</v>
      </c>
      <c r="G300" s="17" t="s">
        <v>474</v>
      </c>
      <c r="H300" s="4">
        <v>48</v>
      </c>
      <c r="I300" s="18" t="s">
        <v>1286</v>
      </c>
      <c r="J300" s="18" t="s">
        <v>2069</v>
      </c>
      <c r="K300" s="22" t="s">
        <v>474</v>
      </c>
      <c r="L300" s="22" t="s">
        <v>474</v>
      </c>
      <c r="M300" s="29"/>
      <c r="N300" s="22" t="s">
        <v>474</v>
      </c>
      <c r="O300" s="16"/>
      <c r="P300" s="16"/>
    </row>
    <row r="301" spans="1:16" s="6" customFormat="1" ht="91" x14ac:dyDescent="0.2">
      <c r="A301" s="3">
        <f>IF(E301="○",COUNTIF(E$2:E301,"○"),"")</f>
        <v>297</v>
      </c>
      <c r="B301" s="4" t="s">
        <v>281</v>
      </c>
      <c r="C301" s="5" t="s">
        <v>374</v>
      </c>
      <c r="D301" s="5" t="s">
        <v>375</v>
      </c>
      <c r="E301" s="17" t="s">
        <v>474</v>
      </c>
      <c r="F301" s="17">
        <v>338</v>
      </c>
      <c r="G301" s="17"/>
      <c r="H301" s="4"/>
      <c r="I301" s="16" t="s">
        <v>1287</v>
      </c>
      <c r="J301" s="18" t="s">
        <v>2069</v>
      </c>
      <c r="K301" s="22" t="s">
        <v>474</v>
      </c>
      <c r="L301" s="22" t="s">
        <v>474</v>
      </c>
      <c r="M301" s="22"/>
      <c r="N301" s="22" t="s">
        <v>474</v>
      </c>
      <c r="O301" s="16"/>
      <c r="P301" s="16"/>
    </row>
    <row r="302" spans="1:16" s="6" customFormat="1" ht="91" x14ac:dyDescent="0.2">
      <c r="A302" s="3">
        <f>IF(E302="○",COUNTIF(E$2:E302,"○"),"")</f>
        <v>298</v>
      </c>
      <c r="B302" s="4" t="s">
        <v>281</v>
      </c>
      <c r="C302" s="5" t="s">
        <v>376</v>
      </c>
      <c r="D302" s="5" t="s">
        <v>377</v>
      </c>
      <c r="E302" s="17" t="s">
        <v>474</v>
      </c>
      <c r="F302" s="17">
        <v>339</v>
      </c>
      <c r="G302" s="17"/>
      <c r="H302" s="4"/>
      <c r="I302" s="16" t="s">
        <v>1288</v>
      </c>
      <c r="J302" s="18" t="s">
        <v>2069</v>
      </c>
      <c r="K302" s="22" t="s">
        <v>474</v>
      </c>
      <c r="L302" s="22" t="s">
        <v>474</v>
      </c>
      <c r="M302" s="22"/>
      <c r="N302" s="22" t="s">
        <v>474</v>
      </c>
      <c r="O302" s="16"/>
      <c r="P302" s="16"/>
    </row>
    <row r="303" spans="1:16" s="6" customFormat="1" ht="91" x14ac:dyDescent="0.2">
      <c r="A303" s="3">
        <f>IF(E303="○",COUNTIF(E$2:E303,"○"),"")</f>
        <v>299</v>
      </c>
      <c r="B303" s="4" t="s">
        <v>281</v>
      </c>
      <c r="C303" s="5" t="s">
        <v>378</v>
      </c>
      <c r="D303" s="5" t="s">
        <v>456</v>
      </c>
      <c r="E303" s="17" t="s">
        <v>474</v>
      </c>
      <c r="F303" s="17">
        <v>340</v>
      </c>
      <c r="G303" s="17"/>
      <c r="H303" s="4"/>
      <c r="I303" s="16" t="s">
        <v>1289</v>
      </c>
      <c r="J303" s="18" t="s">
        <v>2069</v>
      </c>
      <c r="K303" s="22" t="s">
        <v>474</v>
      </c>
      <c r="L303" s="22" t="s">
        <v>474</v>
      </c>
      <c r="M303" s="22"/>
      <c r="N303" s="22" t="s">
        <v>474</v>
      </c>
      <c r="O303" s="16"/>
      <c r="P303" s="16"/>
    </row>
    <row r="304" spans="1:16" s="6" customFormat="1" ht="91" x14ac:dyDescent="0.2">
      <c r="A304" s="3">
        <f>IF(E304="○",COUNTIF(E$2:E304,"○"),"")</f>
        <v>300</v>
      </c>
      <c r="B304" s="4" t="s">
        <v>281</v>
      </c>
      <c r="C304" s="5" t="s">
        <v>379</v>
      </c>
      <c r="D304" s="5" t="s">
        <v>380</v>
      </c>
      <c r="E304" s="17" t="s">
        <v>474</v>
      </c>
      <c r="F304" s="17">
        <v>341</v>
      </c>
      <c r="G304" s="17"/>
      <c r="H304" s="4"/>
      <c r="I304" s="16" t="s">
        <v>1290</v>
      </c>
      <c r="J304" s="18" t="s">
        <v>2069</v>
      </c>
      <c r="K304" s="22" t="s">
        <v>474</v>
      </c>
      <c r="L304" s="22" t="s">
        <v>474</v>
      </c>
      <c r="M304" s="22"/>
      <c r="N304" s="22" t="s">
        <v>474</v>
      </c>
      <c r="O304" s="16"/>
      <c r="P304" s="16"/>
    </row>
    <row r="305" spans="1:16" s="6" customFormat="1" ht="78" x14ac:dyDescent="0.2">
      <c r="A305" s="3">
        <f>IF(E305="○",COUNTIF(E$2:E305,"○"),"")</f>
        <v>301</v>
      </c>
      <c r="B305" s="38" t="s">
        <v>281</v>
      </c>
      <c r="C305" s="24" t="s">
        <v>2386</v>
      </c>
      <c r="D305" s="24" t="s">
        <v>2387</v>
      </c>
      <c r="E305" s="39" t="s">
        <v>474</v>
      </c>
      <c r="F305" s="39">
        <v>252</v>
      </c>
      <c r="G305" s="39"/>
      <c r="H305" s="38"/>
      <c r="I305" s="26" t="s">
        <v>2388</v>
      </c>
      <c r="J305" s="25" t="s">
        <v>2069</v>
      </c>
      <c r="K305" s="67" t="s">
        <v>474</v>
      </c>
      <c r="L305" s="67" t="s">
        <v>474</v>
      </c>
      <c r="M305" s="67"/>
      <c r="N305" s="67" t="s">
        <v>474</v>
      </c>
      <c r="O305" s="24"/>
      <c r="P305" s="26" t="s">
        <v>2432</v>
      </c>
    </row>
    <row r="306" spans="1:16" s="6" customFormat="1" ht="91" x14ac:dyDescent="0.2">
      <c r="A306" s="3">
        <f>IF(E306="○",COUNTIF(E$2:E306,"○"),"")</f>
        <v>302</v>
      </c>
      <c r="B306" s="4" t="s">
        <v>281</v>
      </c>
      <c r="C306" s="5" t="s">
        <v>381</v>
      </c>
      <c r="D306" s="5" t="s">
        <v>382</v>
      </c>
      <c r="E306" s="17" t="s">
        <v>474</v>
      </c>
      <c r="F306" s="17">
        <v>342</v>
      </c>
      <c r="G306" s="17"/>
      <c r="H306" s="4"/>
      <c r="I306" s="16" t="s">
        <v>1291</v>
      </c>
      <c r="J306" s="18" t="s">
        <v>2069</v>
      </c>
      <c r="K306" s="22" t="s">
        <v>474</v>
      </c>
      <c r="L306" s="22" t="s">
        <v>474</v>
      </c>
      <c r="M306" s="22"/>
      <c r="N306" s="22" t="s">
        <v>474</v>
      </c>
      <c r="O306" s="16"/>
      <c r="P306" s="16"/>
    </row>
    <row r="307" spans="1:16" s="6" customFormat="1" ht="78" x14ac:dyDescent="0.2">
      <c r="A307" s="3">
        <f>IF(E307="○",COUNTIF(E$2:E307,"○"),"")</f>
        <v>303</v>
      </c>
      <c r="B307" s="4" t="s">
        <v>281</v>
      </c>
      <c r="C307" s="5" t="s">
        <v>383</v>
      </c>
      <c r="D307" s="5" t="s">
        <v>881</v>
      </c>
      <c r="E307" s="17" t="s">
        <v>474</v>
      </c>
      <c r="F307" s="17">
        <v>343</v>
      </c>
      <c r="G307" s="17"/>
      <c r="H307" s="4"/>
      <c r="I307" s="16" t="s">
        <v>1292</v>
      </c>
      <c r="J307" s="18" t="s">
        <v>2069</v>
      </c>
      <c r="K307" s="22" t="s">
        <v>474</v>
      </c>
      <c r="L307" s="22" t="s">
        <v>474</v>
      </c>
      <c r="M307" s="22"/>
      <c r="N307" s="22" t="s">
        <v>474</v>
      </c>
      <c r="O307" s="16"/>
      <c r="P307" s="16"/>
    </row>
    <row r="308" spans="1:16" s="6" customFormat="1" ht="91" x14ac:dyDescent="0.2">
      <c r="A308" s="3">
        <f>IF(E308="○",COUNTIF(E$2:E308,"○"),"")</f>
        <v>304</v>
      </c>
      <c r="B308" s="4" t="s">
        <v>281</v>
      </c>
      <c r="C308" s="5" t="s">
        <v>729</v>
      </c>
      <c r="D308" s="5" t="s">
        <v>1196</v>
      </c>
      <c r="E308" s="17" t="s">
        <v>474</v>
      </c>
      <c r="F308" s="17">
        <v>344</v>
      </c>
      <c r="G308" s="17"/>
      <c r="H308" s="4"/>
      <c r="I308" s="16" t="s">
        <v>1293</v>
      </c>
      <c r="J308" s="18" t="s">
        <v>2069</v>
      </c>
      <c r="K308" s="22" t="s">
        <v>474</v>
      </c>
      <c r="L308" s="22" t="s">
        <v>474</v>
      </c>
      <c r="M308" s="22"/>
      <c r="N308" s="22" t="s">
        <v>474</v>
      </c>
      <c r="O308" s="16"/>
      <c r="P308" s="16"/>
    </row>
    <row r="309" spans="1:16" s="6" customFormat="1" ht="91" x14ac:dyDescent="0.2">
      <c r="A309" s="3">
        <f>IF(E309="○",COUNTIF(E$2:E309,"○"),"")</f>
        <v>305</v>
      </c>
      <c r="B309" s="4" t="s">
        <v>281</v>
      </c>
      <c r="C309" s="5" t="s">
        <v>459</v>
      </c>
      <c r="D309" s="5" t="s">
        <v>385</v>
      </c>
      <c r="E309" s="17" t="s">
        <v>474</v>
      </c>
      <c r="F309" s="17">
        <v>346</v>
      </c>
      <c r="G309" s="17"/>
      <c r="H309" s="4"/>
      <c r="I309" s="16" t="s">
        <v>1295</v>
      </c>
      <c r="J309" s="18" t="s">
        <v>2069</v>
      </c>
      <c r="K309" s="22" t="s">
        <v>474</v>
      </c>
      <c r="L309" s="22" t="s">
        <v>474</v>
      </c>
      <c r="M309" s="22"/>
      <c r="N309" s="22" t="s">
        <v>474</v>
      </c>
      <c r="O309" s="16"/>
      <c r="P309" s="16"/>
    </row>
    <row r="310" spans="1:16" s="6" customFormat="1" ht="91" x14ac:dyDescent="0.2">
      <c r="A310" s="3">
        <f>IF(E310="○",COUNTIF(E$2:E310,"○"),"")</f>
        <v>306</v>
      </c>
      <c r="B310" s="4" t="s">
        <v>281</v>
      </c>
      <c r="C310" s="5" t="s">
        <v>460</v>
      </c>
      <c r="D310" s="5" t="s">
        <v>386</v>
      </c>
      <c r="E310" s="17" t="s">
        <v>474</v>
      </c>
      <c r="F310" s="17">
        <v>347</v>
      </c>
      <c r="G310" s="17"/>
      <c r="H310" s="4"/>
      <c r="I310" s="16" t="s">
        <v>1296</v>
      </c>
      <c r="J310" s="18" t="s">
        <v>2069</v>
      </c>
      <c r="K310" s="22" t="s">
        <v>474</v>
      </c>
      <c r="L310" s="22" t="s">
        <v>474</v>
      </c>
      <c r="M310" s="22"/>
      <c r="N310" s="22" t="s">
        <v>474</v>
      </c>
      <c r="O310" s="16"/>
      <c r="P310" s="16"/>
    </row>
    <row r="311" spans="1:16" s="6" customFormat="1" ht="91" x14ac:dyDescent="0.2">
      <c r="A311" s="3">
        <f>IF(E311="○",COUNTIF(E$2:E311,"○"),"")</f>
        <v>307</v>
      </c>
      <c r="B311" s="4" t="s">
        <v>281</v>
      </c>
      <c r="C311" s="5" t="s">
        <v>731</v>
      </c>
      <c r="D311" s="5" t="s">
        <v>387</v>
      </c>
      <c r="E311" s="17" t="s">
        <v>474</v>
      </c>
      <c r="F311" s="17">
        <v>348</v>
      </c>
      <c r="G311" s="17"/>
      <c r="H311" s="4"/>
      <c r="I311" s="16" t="s">
        <v>1297</v>
      </c>
      <c r="J311" s="18" t="s">
        <v>2069</v>
      </c>
      <c r="K311" s="22" t="s">
        <v>474</v>
      </c>
      <c r="L311" s="22" t="s">
        <v>474</v>
      </c>
      <c r="M311" s="22"/>
      <c r="N311" s="22" t="s">
        <v>474</v>
      </c>
      <c r="O311" s="16"/>
      <c r="P311" s="16"/>
    </row>
    <row r="312" spans="1:16" s="6" customFormat="1" ht="91" x14ac:dyDescent="0.2">
      <c r="A312" s="3">
        <f>IF(E312="○",COUNTIF(E$2:E312,"○"),"")</f>
        <v>308</v>
      </c>
      <c r="B312" s="4" t="s">
        <v>281</v>
      </c>
      <c r="C312" s="5" t="s">
        <v>461</v>
      </c>
      <c r="D312" s="5" t="s">
        <v>388</v>
      </c>
      <c r="E312" s="17" t="s">
        <v>474</v>
      </c>
      <c r="F312" s="17">
        <v>349</v>
      </c>
      <c r="G312" s="17"/>
      <c r="H312" s="4"/>
      <c r="I312" s="16" t="s">
        <v>1298</v>
      </c>
      <c r="J312" s="18" t="s">
        <v>2069</v>
      </c>
      <c r="K312" s="22" t="s">
        <v>474</v>
      </c>
      <c r="L312" s="22" t="s">
        <v>474</v>
      </c>
      <c r="M312" s="22"/>
      <c r="N312" s="22" t="s">
        <v>474</v>
      </c>
      <c r="O312" s="16"/>
      <c r="P312" s="16"/>
    </row>
    <row r="313" spans="1:16" s="6" customFormat="1" ht="78" x14ac:dyDescent="0.2">
      <c r="A313" s="3">
        <f>IF(E313="○",COUNTIF(E$2:E313,"○"),"")</f>
        <v>309</v>
      </c>
      <c r="B313" s="4" t="s">
        <v>281</v>
      </c>
      <c r="C313" s="5" t="s">
        <v>389</v>
      </c>
      <c r="D313" s="5" t="s">
        <v>390</v>
      </c>
      <c r="E313" s="17" t="s">
        <v>474</v>
      </c>
      <c r="F313" s="17">
        <v>350</v>
      </c>
      <c r="G313" s="17"/>
      <c r="H313" s="4"/>
      <c r="I313" s="16" t="s">
        <v>1299</v>
      </c>
      <c r="J313" s="18" t="s">
        <v>2069</v>
      </c>
      <c r="K313" s="22" t="s">
        <v>474</v>
      </c>
      <c r="L313" s="22" t="s">
        <v>474</v>
      </c>
      <c r="M313" s="22"/>
      <c r="N313" s="22" t="s">
        <v>474</v>
      </c>
      <c r="O313" s="16"/>
      <c r="P313" s="16"/>
    </row>
    <row r="314" spans="1:16" s="6" customFormat="1" ht="78" x14ac:dyDescent="0.2">
      <c r="A314" s="3">
        <f>IF(E314="○",COUNTIF(E$2:E314,"○"),"")</f>
        <v>310</v>
      </c>
      <c r="B314" s="3" t="s">
        <v>281</v>
      </c>
      <c r="C314" s="5" t="s">
        <v>462</v>
      </c>
      <c r="D314" s="5" t="s">
        <v>755</v>
      </c>
      <c r="E314" s="17" t="s">
        <v>474</v>
      </c>
      <c r="F314" s="17">
        <v>351</v>
      </c>
      <c r="G314" s="17" t="s">
        <v>474</v>
      </c>
      <c r="H314" s="4">
        <v>44</v>
      </c>
      <c r="I314" s="18" t="s">
        <v>1256</v>
      </c>
      <c r="J314" s="18" t="s">
        <v>2069</v>
      </c>
      <c r="K314" s="22" t="s">
        <v>474</v>
      </c>
      <c r="L314" s="22" t="s">
        <v>474</v>
      </c>
      <c r="M314" s="29"/>
      <c r="N314" s="22" t="s">
        <v>474</v>
      </c>
      <c r="O314" s="16"/>
      <c r="P314" s="16"/>
    </row>
    <row r="315" spans="1:16" s="6" customFormat="1" ht="91" x14ac:dyDescent="0.2">
      <c r="A315" s="3">
        <f>IF(E315="○",COUNTIF(E$2:E315,"○"),"")</f>
        <v>311</v>
      </c>
      <c r="B315" s="4" t="s">
        <v>281</v>
      </c>
      <c r="C315" s="5" t="s">
        <v>732</v>
      </c>
      <c r="D315" s="5" t="s">
        <v>392</v>
      </c>
      <c r="E315" s="17" t="s">
        <v>474</v>
      </c>
      <c r="F315" s="17">
        <v>352</v>
      </c>
      <c r="G315" s="17"/>
      <c r="H315" s="4"/>
      <c r="I315" s="16" t="s">
        <v>1300</v>
      </c>
      <c r="J315" s="18" t="s">
        <v>2069</v>
      </c>
      <c r="K315" s="22" t="s">
        <v>474</v>
      </c>
      <c r="L315" s="22" t="s">
        <v>474</v>
      </c>
      <c r="M315" s="22"/>
      <c r="N315" s="22" t="s">
        <v>474</v>
      </c>
      <c r="O315" s="5"/>
      <c r="P315" s="5"/>
    </row>
    <row r="316" spans="1:16" s="6" customFormat="1" ht="91" x14ac:dyDescent="0.2">
      <c r="A316" s="3">
        <f>IF(E316="○",COUNTIF(E$2:E316,"○"),"")</f>
        <v>312</v>
      </c>
      <c r="B316" s="4" t="s">
        <v>281</v>
      </c>
      <c r="C316" s="5" t="s">
        <v>733</v>
      </c>
      <c r="D316" s="5" t="s">
        <v>393</v>
      </c>
      <c r="E316" s="17" t="s">
        <v>474</v>
      </c>
      <c r="F316" s="17">
        <v>353</v>
      </c>
      <c r="G316" s="17"/>
      <c r="H316" s="4"/>
      <c r="I316" s="16" t="s">
        <v>1301</v>
      </c>
      <c r="J316" s="18" t="s">
        <v>2069</v>
      </c>
      <c r="K316" s="22" t="s">
        <v>474</v>
      </c>
      <c r="L316" s="22" t="s">
        <v>474</v>
      </c>
      <c r="M316" s="22"/>
      <c r="N316" s="22" t="s">
        <v>474</v>
      </c>
      <c r="O316" s="5"/>
      <c r="P316" s="5"/>
    </row>
    <row r="317" spans="1:16" s="6" customFormat="1" ht="91" x14ac:dyDescent="0.2">
      <c r="A317" s="3">
        <f>IF(E317="○",COUNTIF(E$2:E317,"○"),"")</f>
        <v>313</v>
      </c>
      <c r="B317" s="4" t="s">
        <v>281</v>
      </c>
      <c r="C317" s="5" t="s">
        <v>734</v>
      </c>
      <c r="D317" s="5" t="s">
        <v>394</v>
      </c>
      <c r="E317" s="17" t="s">
        <v>474</v>
      </c>
      <c r="F317" s="17">
        <v>354</v>
      </c>
      <c r="G317" s="17"/>
      <c r="H317" s="4"/>
      <c r="I317" s="16" t="s">
        <v>1302</v>
      </c>
      <c r="J317" s="18" t="s">
        <v>2069</v>
      </c>
      <c r="K317" s="22" t="s">
        <v>474</v>
      </c>
      <c r="L317" s="22" t="s">
        <v>474</v>
      </c>
      <c r="M317" s="22"/>
      <c r="N317" s="22" t="s">
        <v>474</v>
      </c>
      <c r="O317" s="5"/>
      <c r="P317" s="5"/>
    </row>
    <row r="318" spans="1:16" s="6" customFormat="1" ht="91" x14ac:dyDescent="0.2">
      <c r="A318" s="3">
        <f>IF(E318="○",COUNTIF(E$2:E318,"○"),"")</f>
        <v>314</v>
      </c>
      <c r="B318" s="4" t="s">
        <v>281</v>
      </c>
      <c r="C318" s="5" t="s">
        <v>595</v>
      </c>
      <c r="D318" s="5" t="s">
        <v>588</v>
      </c>
      <c r="E318" s="17" t="s">
        <v>474</v>
      </c>
      <c r="F318" s="17">
        <v>355</v>
      </c>
      <c r="G318" s="17"/>
      <c r="H318" s="4"/>
      <c r="I318" s="16" t="s">
        <v>1303</v>
      </c>
      <c r="J318" s="18" t="s">
        <v>2069</v>
      </c>
      <c r="K318" s="22" t="s">
        <v>474</v>
      </c>
      <c r="L318" s="22" t="s">
        <v>474</v>
      </c>
      <c r="M318" s="22"/>
      <c r="N318" s="22" t="s">
        <v>474</v>
      </c>
      <c r="O318" s="5"/>
      <c r="P318" s="5"/>
    </row>
    <row r="319" spans="1:16" s="6" customFormat="1" ht="91" x14ac:dyDescent="0.2">
      <c r="A319" s="3">
        <f>IF(E319="○",COUNTIF(E$2:E319,"○"),"")</f>
        <v>315</v>
      </c>
      <c r="B319" s="38" t="s">
        <v>281</v>
      </c>
      <c r="C319" s="24" t="s">
        <v>2413</v>
      </c>
      <c r="D319" s="24" t="s">
        <v>2373</v>
      </c>
      <c r="E319" s="39" t="s">
        <v>474</v>
      </c>
      <c r="F319" s="39">
        <v>345</v>
      </c>
      <c r="G319" s="39"/>
      <c r="H319" s="38"/>
      <c r="I319" s="26" t="s">
        <v>2374</v>
      </c>
      <c r="J319" s="25" t="s">
        <v>2069</v>
      </c>
      <c r="K319" s="67" t="s">
        <v>474</v>
      </c>
      <c r="L319" s="67" t="s">
        <v>474</v>
      </c>
      <c r="M319" s="67"/>
      <c r="N319" s="67" t="s">
        <v>474</v>
      </c>
      <c r="O319" s="26"/>
      <c r="P319" s="26" t="s">
        <v>2431</v>
      </c>
    </row>
    <row r="320" spans="1:16" s="6" customFormat="1" ht="91" x14ac:dyDescent="0.2">
      <c r="A320" s="3">
        <f>IF(E320="○",COUNTIF(E$2:E320,"○"),"")</f>
        <v>316</v>
      </c>
      <c r="B320" s="4" t="s">
        <v>281</v>
      </c>
      <c r="C320" s="5" t="s">
        <v>730</v>
      </c>
      <c r="D320" s="5" t="s">
        <v>384</v>
      </c>
      <c r="E320" s="17" t="s">
        <v>474</v>
      </c>
      <c r="F320" s="17">
        <v>345</v>
      </c>
      <c r="G320" s="17"/>
      <c r="H320" s="4"/>
      <c r="I320" s="16" t="s">
        <v>1294</v>
      </c>
      <c r="J320" s="18" t="s">
        <v>2069</v>
      </c>
      <c r="K320" s="22" t="s">
        <v>474</v>
      </c>
      <c r="L320" s="22" t="s">
        <v>474</v>
      </c>
      <c r="M320" s="22"/>
      <c r="N320" s="22" t="s">
        <v>474</v>
      </c>
      <c r="O320" s="16"/>
      <c r="P320" s="16"/>
    </row>
    <row r="321" spans="1:16" s="6" customFormat="1" ht="78" x14ac:dyDescent="0.2">
      <c r="A321" s="3">
        <f>IF(E321="○",COUNTIF(E$2:E321,"○"),"")</f>
        <v>317</v>
      </c>
      <c r="B321" s="4" t="s">
        <v>281</v>
      </c>
      <c r="C321" s="5" t="s">
        <v>395</v>
      </c>
      <c r="D321" s="5" t="s">
        <v>396</v>
      </c>
      <c r="E321" s="17" t="s">
        <v>474</v>
      </c>
      <c r="F321" s="17">
        <v>356</v>
      </c>
      <c r="G321" s="17"/>
      <c r="H321" s="4"/>
      <c r="I321" s="16" t="s">
        <v>2267</v>
      </c>
      <c r="J321" s="18" t="s">
        <v>2069</v>
      </c>
      <c r="K321" s="22" t="s">
        <v>474</v>
      </c>
      <c r="L321" s="22" t="s">
        <v>474</v>
      </c>
      <c r="M321" s="22"/>
      <c r="N321" s="22" t="s">
        <v>474</v>
      </c>
      <c r="O321" s="5"/>
      <c r="P321" s="16"/>
    </row>
    <row r="322" spans="1:16" s="6" customFormat="1" ht="78" x14ac:dyDescent="0.2">
      <c r="A322" s="3">
        <f>IF(E322="○",COUNTIF(E$2:E322,"○"),"")</f>
        <v>318</v>
      </c>
      <c r="B322" s="4" t="s">
        <v>281</v>
      </c>
      <c r="C322" s="5" t="s">
        <v>397</v>
      </c>
      <c r="D322" s="5" t="s">
        <v>398</v>
      </c>
      <c r="E322" s="17" t="s">
        <v>474</v>
      </c>
      <c r="F322" s="17">
        <v>357</v>
      </c>
      <c r="G322" s="17"/>
      <c r="H322" s="4"/>
      <c r="I322" s="16" t="s">
        <v>2268</v>
      </c>
      <c r="J322" s="18" t="s">
        <v>2069</v>
      </c>
      <c r="K322" s="22" t="s">
        <v>474</v>
      </c>
      <c r="L322" s="22" t="s">
        <v>474</v>
      </c>
      <c r="M322" s="22"/>
      <c r="N322" s="22" t="s">
        <v>474</v>
      </c>
      <c r="O322" s="5"/>
      <c r="P322" s="16"/>
    </row>
    <row r="323" spans="1:16" s="6" customFormat="1" ht="91" x14ac:dyDescent="0.2">
      <c r="A323" s="3">
        <f>IF(E323="○",COUNTIF(E$2:E323,"○"),"")</f>
        <v>319</v>
      </c>
      <c r="B323" s="4" t="s">
        <v>281</v>
      </c>
      <c r="C323" s="5" t="s">
        <v>2269</v>
      </c>
      <c r="D323" s="5" t="s">
        <v>2270</v>
      </c>
      <c r="E323" s="17" t="s">
        <v>474</v>
      </c>
      <c r="F323" s="17">
        <v>358</v>
      </c>
      <c r="G323" s="17"/>
      <c r="H323" s="4"/>
      <c r="I323" s="18" t="s">
        <v>996</v>
      </c>
      <c r="J323" s="18" t="s">
        <v>2069</v>
      </c>
      <c r="K323" s="22" t="s">
        <v>474</v>
      </c>
      <c r="L323" s="22" t="s">
        <v>474</v>
      </c>
      <c r="M323" s="22"/>
      <c r="N323" s="22" t="s">
        <v>474</v>
      </c>
      <c r="O323" s="5"/>
      <c r="P323" s="5"/>
    </row>
    <row r="324" spans="1:16" s="6" customFormat="1" ht="78" x14ac:dyDescent="0.2">
      <c r="A324" s="3">
        <f>IF(E324="○",COUNTIF(E$2:E324,"○"),"")</f>
        <v>320</v>
      </c>
      <c r="B324" s="4" t="s">
        <v>281</v>
      </c>
      <c r="C324" s="5" t="s">
        <v>2271</v>
      </c>
      <c r="D324" s="5" t="s">
        <v>2272</v>
      </c>
      <c r="E324" s="17" t="s">
        <v>474</v>
      </c>
      <c r="F324" s="17">
        <v>359</v>
      </c>
      <c r="G324" s="17"/>
      <c r="H324" s="4"/>
      <c r="I324" s="16" t="s">
        <v>999</v>
      </c>
      <c r="J324" s="18" t="s">
        <v>2069</v>
      </c>
      <c r="K324" s="22" t="s">
        <v>474</v>
      </c>
      <c r="L324" s="22" t="s">
        <v>474</v>
      </c>
      <c r="M324" s="22"/>
      <c r="N324" s="22" t="s">
        <v>474</v>
      </c>
      <c r="O324" s="5"/>
      <c r="P324" s="5"/>
    </row>
    <row r="325" spans="1:16" s="6" customFormat="1" ht="91" x14ac:dyDescent="0.2">
      <c r="A325" s="3">
        <f>IF(E325="○",COUNTIF(E$2:E325,"○"),"")</f>
        <v>321</v>
      </c>
      <c r="B325" s="4" t="s">
        <v>281</v>
      </c>
      <c r="C325" s="5" t="s">
        <v>2273</v>
      </c>
      <c r="D325" s="5" t="s">
        <v>2274</v>
      </c>
      <c r="E325" s="17" t="s">
        <v>474</v>
      </c>
      <c r="F325" s="17">
        <v>360</v>
      </c>
      <c r="G325" s="17"/>
      <c r="H325" s="4"/>
      <c r="I325" s="16" t="s">
        <v>1002</v>
      </c>
      <c r="J325" s="18" t="s">
        <v>2069</v>
      </c>
      <c r="K325" s="22" t="s">
        <v>474</v>
      </c>
      <c r="L325" s="22" t="s">
        <v>474</v>
      </c>
      <c r="M325" s="22"/>
      <c r="N325" s="22" t="s">
        <v>474</v>
      </c>
      <c r="O325" s="5"/>
      <c r="P325" s="5"/>
    </row>
    <row r="326" spans="1:16" s="6" customFormat="1" ht="78" x14ac:dyDescent="0.2">
      <c r="A326" s="3">
        <f>IF(E326="○",COUNTIF(E$2:E326,"○"),"")</f>
        <v>322</v>
      </c>
      <c r="B326" s="4" t="s">
        <v>281</v>
      </c>
      <c r="C326" s="5" t="s">
        <v>399</v>
      </c>
      <c r="D326" s="5" t="s">
        <v>400</v>
      </c>
      <c r="E326" s="17" t="s">
        <v>474</v>
      </c>
      <c r="F326" s="17">
        <v>361</v>
      </c>
      <c r="G326" s="17"/>
      <c r="H326" s="4"/>
      <c r="I326" s="16" t="s">
        <v>989</v>
      </c>
      <c r="J326" s="18" t="s">
        <v>2069</v>
      </c>
      <c r="K326" s="22" t="s">
        <v>474</v>
      </c>
      <c r="L326" s="22" t="s">
        <v>474</v>
      </c>
      <c r="M326" s="22"/>
      <c r="N326" s="22" t="s">
        <v>474</v>
      </c>
      <c r="O326" s="5"/>
      <c r="P326" s="16"/>
    </row>
    <row r="327" spans="1:16" s="6" customFormat="1" ht="91" x14ac:dyDescent="0.2">
      <c r="A327" s="3">
        <f>IF(E327="○",COUNTIF(E$2:E327,"○"),"")</f>
        <v>323</v>
      </c>
      <c r="B327" s="4" t="s">
        <v>281</v>
      </c>
      <c r="C327" s="5" t="s">
        <v>401</v>
      </c>
      <c r="D327" s="5" t="s">
        <v>402</v>
      </c>
      <c r="E327" s="17" t="s">
        <v>474</v>
      </c>
      <c r="F327" s="17">
        <v>362</v>
      </c>
      <c r="G327" s="17"/>
      <c r="H327" s="4"/>
      <c r="I327" s="16" t="s">
        <v>2275</v>
      </c>
      <c r="J327" s="18" t="s">
        <v>2069</v>
      </c>
      <c r="K327" s="22" t="s">
        <v>474</v>
      </c>
      <c r="L327" s="22" t="s">
        <v>474</v>
      </c>
      <c r="M327" s="22"/>
      <c r="N327" s="22" t="s">
        <v>474</v>
      </c>
      <c r="O327" s="5"/>
      <c r="P327" s="16"/>
    </row>
    <row r="328" spans="1:16" s="6" customFormat="1" ht="91" x14ac:dyDescent="0.2">
      <c r="A328" s="3">
        <f>IF(E328="○",COUNTIF(E$2:E328,"○"),"")</f>
        <v>324</v>
      </c>
      <c r="B328" s="4" t="s">
        <v>281</v>
      </c>
      <c r="C328" s="5" t="s">
        <v>2276</v>
      </c>
      <c r="D328" s="5" t="s">
        <v>2277</v>
      </c>
      <c r="E328" s="17" t="s">
        <v>474</v>
      </c>
      <c r="F328" s="17">
        <v>363</v>
      </c>
      <c r="G328" s="17"/>
      <c r="H328" s="4"/>
      <c r="I328" s="16" t="s">
        <v>1005</v>
      </c>
      <c r="J328" s="18" t="s">
        <v>2069</v>
      </c>
      <c r="K328" s="22" t="s">
        <v>474</v>
      </c>
      <c r="L328" s="22" t="s">
        <v>474</v>
      </c>
      <c r="M328" s="22"/>
      <c r="N328" s="22" t="s">
        <v>474</v>
      </c>
      <c r="O328" s="5"/>
      <c r="P328" s="16"/>
    </row>
    <row r="329" spans="1:16" s="6" customFormat="1" ht="91" x14ac:dyDescent="0.2">
      <c r="A329" s="3">
        <f>IF(E329="○",COUNTIF(E$2:E329,"○"),"")</f>
        <v>325</v>
      </c>
      <c r="B329" s="4" t="s">
        <v>281</v>
      </c>
      <c r="C329" s="5" t="s">
        <v>2278</v>
      </c>
      <c r="D329" s="5" t="s">
        <v>2279</v>
      </c>
      <c r="E329" s="17" t="s">
        <v>474</v>
      </c>
      <c r="F329" s="17">
        <v>364</v>
      </c>
      <c r="G329" s="17"/>
      <c r="H329" s="4"/>
      <c r="I329" s="16" t="s">
        <v>1009</v>
      </c>
      <c r="J329" s="18" t="s">
        <v>2069</v>
      </c>
      <c r="K329" s="22" t="s">
        <v>474</v>
      </c>
      <c r="L329" s="22" t="s">
        <v>474</v>
      </c>
      <c r="M329" s="22"/>
      <c r="N329" s="22" t="s">
        <v>474</v>
      </c>
      <c r="O329" s="5"/>
      <c r="P329" s="16"/>
    </row>
    <row r="330" spans="1:16" s="6" customFormat="1" ht="78" x14ac:dyDescent="0.2">
      <c r="A330" s="3">
        <f>IF(E330="○",COUNTIF(E$2:E330,"○"),"")</f>
        <v>326</v>
      </c>
      <c r="B330" s="4" t="s">
        <v>281</v>
      </c>
      <c r="C330" s="5" t="s">
        <v>2280</v>
      </c>
      <c r="D330" s="5" t="s">
        <v>2281</v>
      </c>
      <c r="E330" s="17" t="s">
        <v>474</v>
      </c>
      <c r="F330" s="17">
        <v>365</v>
      </c>
      <c r="G330" s="17"/>
      <c r="H330" s="4"/>
      <c r="I330" s="16" t="s">
        <v>1016</v>
      </c>
      <c r="J330" s="18" t="s">
        <v>2069</v>
      </c>
      <c r="K330" s="22" t="s">
        <v>474</v>
      </c>
      <c r="L330" s="22" t="s">
        <v>474</v>
      </c>
      <c r="M330" s="22"/>
      <c r="N330" s="22" t="s">
        <v>474</v>
      </c>
      <c r="O330" s="5"/>
      <c r="P330" s="16"/>
    </row>
    <row r="331" spans="1:16" s="6" customFormat="1" ht="78" x14ac:dyDescent="0.2">
      <c r="A331" s="3">
        <f>IF(E331="○",COUNTIF(E$2:E331,"○"),"")</f>
        <v>327</v>
      </c>
      <c r="B331" s="4" t="s">
        <v>281</v>
      </c>
      <c r="C331" s="5" t="s">
        <v>403</v>
      </c>
      <c r="D331" s="5" t="s">
        <v>404</v>
      </c>
      <c r="E331" s="17" t="s">
        <v>474</v>
      </c>
      <c r="F331" s="17">
        <v>366</v>
      </c>
      <c r="G331" s="17"/>
      <c r="H331" s="4"/>
      <c r="I331" s="16" t="s">
        <v>2282</v>
      </c>
      <c r="J331" s="18" t="s">
        <v>2069</v>
      </c>
      <c r="K331" s="22" t="s">
        <v>474</v>
      </c>
      <c r="L331" s="22" t="s">
        <v>474</v>
      </c>
      <c r="M331" s="22"/>
      <c r="N331" s="22" t="s">
        <v>474</v>
      </c>
      <c r="O331" s="5"/>
      <c r="P331" s="16"/>
    </row>
    <row r="332" spans="1:16" s="6" customFormat="1" ht="91" x14ac:dyDescent="0.2">
      <c r="A332" s="3">
        <f>IF(E332="○",COUNTIF(E$2:E332,"○"),"")</f>
        <v>328</v>
      </c>
      <c r="B332" s="4" t="s">
        <v>281</v>
      </c>
      <c r="C332" s="5" t="s">
        <v>2283</v>
      </c>
      <c r="D332" s="5" t="s">
        <v>2284</v>
      </c>
      <c r="E332" s="17" t="s">
        <v>474</v>
      </c>
      <c r="F332" s="17">
        <v>367</v>
      </c>
      <c r="G332" s="17"/>
      <c r="H332" s="4"/>
      <c r="I332" s="16" t="s">
        <v>1024</v>
      </c>
      <c r="J332" s="18" t="s">
        <v>2069</v>
      </c>
      <c r="K332" s="22" t="s">
        <v>474</v>
      </c>
      <c r="L332" s="22" t="s">
        <v>474</v>
      </c>
      <c r="M332" s="22"/>
      <c r="N332" s="22" t="s">
        <v>474</v>
      </c>
      <c r="O332" s="5"/>
      <c r="P332" s="16"/>
    </row>
    <row r="333" spans="1:16" s="6" customFormat="1" ht="91" x14ac:dyDescent="0.2">
      <c r="A333" s="3">
        <f>IF(E333="○",COUNTIF(E$2:E333,"○"),"")</f>
        <v>329</v>
      </c>
      <c r="B333" s="4" t="s">
        <v>281</v>
      </c>
      <c r="C333" s="5" t="s">
        <v>2285</v>
      </c>
      <c r="D333" s="5" t="s">
        <v>2286</v>
      </c>
      <c r="E333" s="17" t="s">
        <v>474</v>
      </c>
      <c r="F333" s="17">
        <v>368</v>
      </c>
      <c r="G333" s="17"/>
      <c r="H333" s="4"/>
      <c r="I333" s="16" t="s">
        <v>1029</v>
      </c>
      <c r="J333" s="18" t="s">
        <v>2069</v>
      </c>
      <c r="K333" s="22" t="s">
        <v>474</v>
      </c>
      <c r="L333" s="22" t="s">
        <v>474</v>
      </c>
      <c r="M333" s="22"/>
      <c r="N333" s="22" t="s">
        <v>474</v>
      </c>
      <c r="O333" s="5"/>
      <c r="P333" s="16"/>
    </row>
    <row r="334" spans="1:16" s="6" customFormat="1" ht="91" x14ac:dyDescent="0.2">
      <c r="A334" s="3">
        <f>IF(E334="○",COUNTIF(E$2:E334,"○"),"")</f>
        <v>330</v>
      </c>
      <c r="B334" s="4" t="s">
        <v>281</v>
      </c>
      <c r="C334" s="5" t="s">
        <v>2287</v>
      </c>
      <c r="D334" s="5" t="s">
        <v>2288</v>
      </c>
      <c r="E334" s="17" t="s">
        <v>474</v>
      </c>
      <c r="F334" s="17">
        <v>369</v>
      </c>
      <c r="G334" s="17"/>
      <c r="H334" s="4"/>
      <c r="I334" s="16" t="s">
        <v>1034</v>
      </c>
      <c r="J334" s="18" t="s">
        <v>2069</v>
      </c>
      <c r="K334" s="22" t="s">
        <v>474</v>
      </c>
      <c r="L334" s="22" t="s">
        <v>474</v>
      </c>
      <c r="M334" s="22"/>
      <c r="N334" s="22" t="s">
        <v>474</v>
      </c>
      <c r="O334" s="5"/>
      <c r="P334" s="16"/>
    </row>
    <row r="335" spans="1:16" s="6" customFormat="1" ht="78" x14ac:dyDescent="0.2">
      <c r="A335" s="3">
        <f>IF(E335="○",COUNTIF(E$2:E335,"○"),"")</f>
        <v>331</v>
      </c>
      <c r="B335" s="4" t="s">
        <v>281</v>
      </c>
      <c r="C335" s="5" t="s">
        <v>405</v>
      </c>
      <c r="D335" s="5" t="s">
        <v>406</v>
      </c>
      <c r="E335" s="17" t="s">
        <v>474</v>
      </c>
      <c r="F335" s="17">
        <v>370</v>
      </c>
      <c r="G335" s="17"/>
      <c r="H335" s="4"/>
      <c r="I335" s="16" t="s">
        <v>1042</v>
      </c>
      <c r="J335" s="18" t="s">
        <v>2069</v>
      </c>
      <c r="K335" s="22" t="s">
        <v>474</v>
      </c>
      <c r="L335" s="22" t="s">
        <v>474</v>
      </c>
      <c r="M335" s="22"/>
      <c r="N335" s="22" t="s">
        <v>474</v>
      </c>
      <c r="O335" s="5"/>
      <c r="P335" s="16"/>
    </row>
    <row r="336" spans="1:16" s="6" customFormat="1" ht="78" x14ac:dyDescent="0.2">
      <c r="A336" s="3">
        <f>IF(E336="○",COUNTIF(E$2:E336,"○"),"")</f>
        <v>332</v>
      </c>
      <c r="B336" s="4" t="s">
        <v>281</v>
      </c>
      <c r="C336" s="5" t="s">
        <v>463</v>
      </c>
      <c r="D336" s="5" t="s">
        <v>407</v>
      </c>
      <c r="E336" s="17" t="s">
        <v>474</v>
      </c>
      <c r="F336" s="17">
        <v>371</v>
      </c>
      <c r="G336" s="17"/>
      <c r="H336" s="4"/>
      <c r="I336" s="16" t="s">
        <v>837</v>
      </c>
      <c r="J336" s="18" t="s">
        <v>2069</v>
      </c>
      <c r="K336" s="22" t="s">
        <v>474</v>
      </c>
      <c r="L336" s="22" t="s">
        <v>474</v>
      </c>
      <c r="M336" s="22"/>
      <c r="N336" s="22" t="s">
        <v>474</v>
      </c>
      <c r="O336" s="5"/>
      <c r="P336" s="16"/>
    </row>
    <row r="337" spans="1:16" s="6" customFormat="1" ht="91" x14ac:dyDescent="0.2">
      <c r="A337" s="3">
        <f>IF(E337="○",COUNTIF(E$2:E337,"○"),"")</f>
        <v>333</v>
      </c>
      <c r="B337" s="4" t="s">
        <v>281</v>
      </c>
      <c r="C337" s="5" t="s">
        <v>408</v>
      </c>
      <c r="D337" s="5" t="s">
        <v>409</v>
      </c>
      <c r="E337" s="17" t="s">
        <v>474</v>
      </c>
      <c r="F337" s="17">
        <v>372</v>
      </c>
      <c r="G337" s="17"/>
      <c r="H337" s="4"/>
      <c r="I337" s="16" t="s">
        <v>1046</v>
      </c>
      <c r="J337" s="18" t="s">
        <v>2069</v>
      </c>
      <c r="K337" s="22" t="s">
        <v>474</v>
      </c>
      <c r="L337" s="22" t="s">
        <v>474</v>
      </c>
      <c r="M337" s="22"/>
      <c r="N337" s="22" t="s">
        <v>474</v>
      </c>
      <c r="O337" s="5"/>
      <c r="P337" s="16"/>
    </row>
    <row r="338" spans="1:16" s="6" customFormat="1" ht="91" x14ac:dyDescent="0.2">
      <c r="A338" s="3">
        <f>IF(E338="○",COUNTIF(E$2:E338,"○"),"")</f>
        <v>334</v>
      </c>
      <c r="B338" s="4" t="s">
        <v>281</v>
      </c>
      <c r="C338" s="5" t="s">
        <v>2289</v>
      </c>
      <c r="D338" s="5" t="s">
        <v>2290</v>
      </c>
      <c r="E338" s="17" t="s">
        <v>474</v>
      </c>
      <c r="F338" s="17">
        <v>373</v>
      </c>
      <c r="G338" s="17"/>
      <c r="H338" s="4"/>
      <c r="I338" s="16" t="s">
        <v>1050</v>
      </c>
      <c r="J338" s="18" t="s">
        <v>2069</v>
      </c>
      <c r="K338" s="22" t="s">
        <v>474</v>
      </c>
      <c r="L338" s="22" t="s">
        <v>474</v>
      </c>
      <c r="M338" s="22"/>
      <c r="N338" s="22" t="s">
        <v>474</v>
      </c>
      <c r="O338" s="5"/>
      <c r="P338" s="16"/>
    </row>
    <row r="339" spans="1:16" s="6" customFormat="1" ht="91" x14ac:dyDescent="0.2">
      <c r="A339" s="3">
        <f>IF(E339="○",COUNTIF(E$2:E339,"○"),"")</f>
        <v>335</v>
      </c>
      <c r="B339" s="4" t="s">
        <v>281</v>
      </c>
      <c r="C339" s="5" t="s">
        <v>2291</v>
      </c>
      <c r="D339" s="5" t="s">
        <v>2292</v>
      </c>
      <c r="E339" s="17" t="s">
        <v>474</v>
      </c>
      <c r="F339" s="17">
        <v>374</v>
      </c>
      <c r="G339" s="17"/>
      <c r="H339" s="4"/>
      <c r="I339" s="16" t="s">
        <v>1055</v>
      </c>
      <c r="J339" s="18" t="s">
        <v>2069</v>
      </c>
      <c r="K339" s="22" t="s">
        <v>474</v>
      </c>
      <c r="L339" s="22" t="s">
        <v>474</v>
      </c>
      <c r="M339" s="22"/>
      <c r="N339" s="22" t="s">
        <v>474</v>
      </c>
      <c r="O339" s="5"/>
      <c r="P339" s="16"/>
    </row>
    <row r="340" spans="1:16" s="6" customFormat="1" ht="91" x14ac:dyDescent="0.2">
      <c r="A340" s="3">
        <f>IF(E340="○",COUNTIF(E$2:E340,"○"),"")</f>
        <v>336</v>
      </c>
      <c r="B340" s="4" t="s">
        <v>281</v>
      </c>
      <c r="C340" s="5" t="s">
        <v>2293</v>
      </c>
      <c r="D340" s="5" t="s">
        <v>2294</v>
      </c>
      <c r="E340" s="17" t="s">
        <v>474</v>
      </c>
      <c r="F340" s="17">
        <v>375</v>
      </c>
      <c r="G340" s="17"/>
      <c r="H340" s="4"/>
      <c r="I340" s="16" t="s">
        <v>1059</v>
      </c>
      <c r="J340" s="18" t="s">
        <v>2069</v>
      </c>
      <c r="K340" s="22" t="s">
        <v>474</v>
      </c>
      <c r="L340" s="22" t="s">
        <v>474</v>
      </c>
      <c r="M340" s="22"/>
      <c r="N340" s="22" t="s">
        <v>474</v>
      </c>
      <c r="O340" s="5"/>
      <c r="P340" s="16"/>
    </row>
    <row r="341" spans="1:16" s="6" customFormat="1" ht="91" x14ac:dyDescent="0.2">
      <c r="A341" s="3">
        <f>IF(E341="○",COUNTIF(E$2:E341,"○"),"")</f>
        <v>337</v>
      </c>
      <c r="B341" s="4" t="s">
        <v>281</v>
      </c>
      <c r="C341" s="5" t="s">
        <v>2295</v>
      </c>
      <c r="D341" s="5" t="s">
        <v>2296</v>
      </c>
      <c r="E341" s="17" t="s">
        <v>474</v>
      </c>
      <c r="F341" s="17">
        <v>376</v>
      </c>
      <c r="G341" s="17"/>
      <c r="H341" s="4"/>
      <c r="I341" s="16" t="s">
        <v>1064</v>
      </c>
      <c r="J341" s="18" t="s">
        <v>2069</v>
      </c>
      <c r="K341" s="22" t="s">
        <v>474</v>
      </c>
      <c r="L341" s="22" t="s">
        <v>474</v>
      </c>
      <c r="M341" s="22"/>
      <c r="N341" s="22" t="s">
        <v>474</v>
      </c>
      <c r="O341" s="5"/>
      <c r="P341" s="16"/>
    </row>
    <row r="342" spans="1:16" s="6" customFormat="1" ht="91" x14ac:dyDescent="0.2">
      <c r="A342" s="3">
        <f>IF(E342="○",COUNTIF(E$2:E342,"○"),"")</f>
        <v>338</v>
      </c>
      <c r="B342" s="4" t="s">
        <v>281</v>
      </c>
      <c r="C342" s="5" t="s">
        <v>2297</v>
      </c>
      <c r="D342" s="5" t="s">
        <v>2298</v>
      </c>
      <c r="E342" s="17" t="s">
        <v>474</v>
      </c>
      <c r="F342" s="17">
        <v>377</v>
      </c>
      <c r="G342" s="17"/>
      <c r="H342" s="4"/>
      <c r="I342" s="16" t="s">
        <v>1069</v>
      </c>
      <c r="J342" s="18" t="s">
        <v>2069</v>
      </c>
      <c r="K342" s="22" t="s">
        <v>474</v>
      </c>
      <c r="L342" s="22" t="s">
        <v>474</v>
      </c>
      <c r="M342" s="22"/>
      <c r="N342" s="22" t="s">
        <v>474</v>
      </c>
      <c r="O342" s="5"/>
      <c r="P342" s="16"/>
    </row>
    <row r="343" spans="1:16" s="6" customFormat="1" ht="91" x14ac:dyDescent="0.2">
      <c r="A343" s="3">
        <f>IF(E343="○",COUNTIF(E$2:E343,"○"),"")</f>
        <v>339</v>
      </c>
      <c r="B343" s="4" t="s">
        <v>281</v>
      </c>
      <c r="C343" s="5" t="s">
        <v>2299</v>
      </c>
      <c r="D343" s="5" t="s">
        <v>2300</v>
      </c>
      <c r="E343" s="17" t="s">
        <v>474</v>
      </c>
      <c r="F343" s="17">
        <v>378</v>
      </c>
      <c r="G343" s="17"/>
      <c r="H343" s="4"/>
      <c r="I343" s="16" t="s">
        <v>1076</v>
      </c>
      <c r="J343" s="18" t="s">
        <v>2069</v>
      </c>
      <c r="K343" s="22" t="s">
        <v>474</v>
      </c>
      <c r="L343" s="22" t="s">
        <v>474</v>
      </c>
      <c r="M343" s="22"/>
      <c r="N343" s="22" t="s">
        <v>474</v>
      </c>
      <c r="O343" s="20"/>
      <c r="P343" s="16"/>
    </row>
    <row r="344" spans="1:16" s="6" customFormat="1" ht="78" x14ac:dyDescent="0.2">
      <c r="A344" s="3">
        <f>IF(E344="○",COUNTIF(E$2:E344,"○"),"")</f>
        <v>340</v>
      </c>
      <c r="B344" s="4" t="s">
        <v>281</v>
      </c>
      <c r="C344" s="5" t="s">
        <v>585</v>
      </c>
      <c r="D344" s="5" t="s">
        <v>1248</v>
      </c>
      <c r="E344" s="17" t="s">
        <v>474</v>
      </c>
      <c r="F344" s="17">
        <v>379</v>
      </c>
      <c r="G344" s="17"/>
      <c r="H344" s="4"/>
      <c r="I344" s="16" t="s">
        <v>838</v>
      </c>
      <c r="J344" s="18" t="s">
        <v>2069</v>
      </c>
      <c r="K344" s="22" t="s">
        <v>474</v>
      </c>
      <c r="L344" s="22" t="s">
        <v>474</v>
      </c>
      <c r="M344" s="22"/>
      <c r="N344" s="22" t="s">
        <v>474</v>
      </c>
      <c r="O344" s="5"/>
      <c r="P344" s="16"/>
    </row>
    <row r="345" spans="1:16" s="6" customFormat="1" ht="78" x14ac:dyDescent="0.2">
      <c r="A345" s="3">
        <f>IF(E345="○",COUNTIF(E$2:E345,"○"),"")</f>
        <v>341</v>
      </c>
      <c r="B345" s="4" t="s">
        <v>281</v>
      </c>
      <c r="C345" s="5" t="s">
        <v>410</v>
      </c>
      <c r="D345" s="5" t="s">
        <v>457</v>
      </c>
      <c r="E345" s="17" t="s">
        <v>474</v>
      </c>
      <c r="F345" s="17">
        <v>380</v>
      </c>
      <c r="G345" s="17"/>
      <c r="H345" s="4"/>
      <c r="I345" s="16" t="s">
        <v>1080</v>
      </c>
      <c r="J345" s="18" t="s">
        <v>2069</v>
      </c>
      <c r="K345" s="22" t="s">
        <v>474</v>
      </c>
      <c r="L345" s="22" t="s">
        <v>474</v>
      </c>
      <c r="M345" s="22"/>
      <c r="N345" s="22" t="s">
        <v>474</v>
      </c>
      <c r="O345" s="5"/>
      <c r="P345" s="16"/>
    </row>
    <row r="346" spans="1:16" s="6" customFormat="1" ht="78" x14ac:dyDescent="0.2">
      <c r="A346" s="3">
        <f>IF(E346="○",COUNTIF(E$2:E346,"○"),"")</f>
        <v>342</v>
      </c>
      <c r="B346" s="4" t="s">
        <v>281</v>
      </c>
      <c r="C346" s="5" t="s">
        <v>464</v>
      </c>
      <c r="D346" s="5" t="s">
        <v>411</v>
      </c>
      <c r="E346" s="17" t="s">
        <v>474</v>
      </c>
      <c r="F346" s="17">
        <v>381</v>
      </c>
      <c r="G346" s="17"/>
      <c r="H346" s="4"/>
      <c r="I346" s="16" t="s">
        <v>839</v>
      </c>
      <c r="J346" s="18" t="s">
        <v>2069</v>
      </c>
      <c r="K346" s="22" t="s">
        <v>474</v>
      </c>
      <c r="L346" s="22" t="s">
        <v>474</v>
      </c>
      <c r="M346" s="22"/>
      <c r="N346" s="22" t="s">
        <v>474</v>
      </c>
      <c r="O346" s="5"/>
      <c r="P346" s="16"/>
    </row>
    <row r="347" spans="1:16" s="6" customFormat="1" ht="78" x14ac:dyDescent="0.2">
      <c r="A347" s="3">
        <f>IF(E347="○",COUNTIF(E$2:E347,"○"),"")</f>
        <v>343</v>
      </c>
      <c r="B347" s="4" t="s">
        <v>281</v>
      </c>
      <c r="C347" s="5" t="s">
        <v>412</v>
      </c>
      <c r="D347" s="5" t="s">
        <v>413</v>
      </c>
      <c r="E347" s="17" t="s">
        <v>474</v>
      </c>
      <c r="F347" s="17">
        <v>382</v>
      </c>
      <c r="G347" s="17"/>
      <c r="H347" s="4"/>
      <c r="I347" s="16" t="s">
        <v>840</v>
      </c>
      <c r="J347" s="18" t="s">
        <v>2069</v>
      </c>
      <c r="K347" s="22" t="s">
        <v>474</v>
      </c>
      <c r="L347" s="22" t="s">
        <v>474</v>
      </c>
      <c r="M347" s="22"/>
      <c r="N347" s="22" t="s">
        <v>474</v>
      </c>
      <c r="O347" s="5"/>
      <c r="P347" s="16"/>
    </row>
    <row r="348" spans="1:16" s="6" customFormat="1" ht="78" x14ac:dyDescent="0.2">
      <c r="A348" s="3">
        <f>IF(E348="○",COUNTIF(E$2:E348,"○"),"")</f>
        <v>344</v>
      </c>
      <c r="B348" s="4" t="s">
        <v>281</v>
      </c>
      <c r="C348" s="5" t="s">
        <v>414</v>
      </c>
      <c r="D348" s="5" t="s">
        <v>415</v>
      </c>
      <c r="E348" s="17" t="s">
        <v>474</v>
      </c>
      <c r="F348" s="17">
        <v>383</v>
      </c>
      <c r="G348" s="17"/>
      <c r="H348" s="4"/>
      <c r="I348" s="16" t="s">
        <v>841</v>
      </c>
      <c r="J348" s="18" t="s">
        <v>2069</v>
      </c>
      <c r="K348" s="22" t="s">
        <v>474</v>
      </c>
      <c r="L348" s="22" t="s">
        <v>474</v>
      </c>
      <c r="M348" s="22"/>
      <c r="N348" s="22" t="s">
        <v>474</v>
      </c>
      <c r="O348" s="5"/>
      <c r="P348" s="16"/>
    </row>
    <row r="349" spans="1:16" s="6" customFormat="1" ht="78" x14ac:dyDescent="0.2">
      <c r="A349" s="3">
        <f>IF(E349="○",COUNTIF(E$2:E349,"○"),"")</f>
        <v>345</v>
      </c>
      <c r="B349" s="4" t="s">
        <v>281</v>
      </c>
      <c r="C349" s="5" t="s">
        <v>416</v>
      </c>
      <c r="D349" s="5" t="s">
        <v>662</v>
      </c>
      <c r="E349" s="17" t="s">
        <v>474</v>
      </c>
      <c r="F349" s="17">
        <v>384</v>
      </c>
      <c r="G349" s="17"/>
      <c r="H349" s="4"/>
      <c r="I349" s="16" t="s">
        <v>842</v>
      </c>
      <c r="J349" s="18" t="s">
        <v>2069</v>
      </c>
      <c r="K349" s="22" t="s">
        <v>474</v>
      </c>
      <c r="L349" s="22" t="s">
        <v>474</v>
      </c>
      <c r="M349" s="22"/>
      <c r="N349" s="22" t="s">
        <v>474</v>
      </c>
      <c r="O349" s="5"/>
      <c r="P349" s="16"/>
    </row>
    <row r="350" spans="1:16" s="6" customFormat="1" ht="78" x14ac:dyDescent="0.2">
      <c r="A350" s="3">
        <f>IF(E350="○",COUNTIF(E$2:E350,"○"),"")</f>
        <v>346</v>
      </c>
      <c r="B350" s="4" t="s">
        <v>281</v>
      </c>
      <c r="C350" s="5" t="s">
        <v>417</v>
      </c>
      <c r="D350" s="5" t="s">
        <v>418</v>
      </c>
      <c r="E350" s="17" t="s">
        <v>474</v>
      </c>
      <c r="F350" s="17">
        <v>385</v>
      </c>
      <c r="G350" s="17"/>
      <c r="H350" s="4"/>
      <c r="I350" s="16" t="s">
        <v>843</v>
      </c>
      <c r="J350" s="18" t="s">
        <v>2069</v>
      </c>
      <c r="K350" s="22" t="s">
        <v>474</v>
      </c>
      <c r="L350" s="22" t="s">
        <v>474</v>
      </c>
      <c r="M350" s="22"/>
      <c r="N350" s="22" t="s">
        <v>474</v>
      </c>
      <c r="O350" s="5"/>
      <c r="P350" s="16"/>
    </row>
    <row r="351" spans="1:16" s="6" customFormat="1" ht="78" x14ac:dyDescent="0.2">
      <c r="A351" s="3">
        <f>IF(E351="○",COUNTIF(E$2:E351,"○"),"")</f>
        <v>347</v>
      </c>
      <c r="B351" s="38" t="s">
        <v>281</v>
      </c>
      <c r="C351" s="24" t="s">
        <v>2389</v>
      </c>
      <c r="D351" s="24" t="s">
        <v>2390</v>
      </c>
      <c r="E351" s="39" t="s">
        <v>474</v>
      </c>
      <c r="F351" s="39">
        <v>252</v>
      </c>
      <c r="G351" s="39"/>
      <c r="H351" s="38"/>
      <c r="I351" s="26" t="s">
        <v>2391</v>
      </c>
      <c r="J351" s="25" t="s">
        <v>2069</v>
      </c>
      <c r="K351" s="67" t="s">
        <v>474</v>
      </c>
      <c r="L351" s="67" t="s">
        <v>474</v>
      </c>
      <c r="M351" s="67"/>
      <c r="N351" s="67" t="s">
        <v>474</v>
      </c>
      <c r="O351" s="24"/>
      <c r="P351" s="26" t="s">
        <v>2431</v>
      </c>
    </row>
    <row r="352" spans="1:16" s="6" customFormat="1" ht="78" x14ac:dyDescent="0.2">
      <c r="A352" s="3">
        <f>IF(E352="○",COUNTIF(E$2:E352,"○"),"")</f>
        <v>348</v>
      </c>
      <c r="B352" s="4" t="s">
        <v>281</v>
      </c>
      <c r="C352" s="5" t="s">
        <v>419</v>
      </c>
      <c r="D352" s="5" t="s">
        <v>420</v>
      </c>
      <c r="E352" s="17" t="s">
        <v>474</v>
      </c>
      <c r="F352" s="17">
        <v>386</v>
      </c>
      <c r="G352" s="17"/>
      <c r="H352" s="4"/>
      <c r="I352" s="16" t="s">
        <v>844</v>
      </c>
      <c r="J352" s="18" t="s">
        <v>2069</v>
      </c>
      <c r="K352" s="22" t="s">
        <v>474</v>
      </c>
      <c r="L352" s="22" t="s">
        <v>474</v>
      </c>
      <c r="M352" s="22"/>
      <c r="N352" s="22" t="s">
        <v>474</v>
      </c>
      <c r="O352" s="5"/>
      <c r="P352" s="16"/>
    </row>
    <row r="353" spans="1:16" s="6" customFormat="1" ht="78" x14ac:dyDescent="0.2">
      <c r="A353" s="3">
        <f>IF(E353="○",COUNTIF(E$2:E353,"○"),"")</f>
        <v>349</v>
      </c>
      <c r="B353" s="4" t="s">
        <v>281</v>
      </c>
      <c r="C353" s="5" t="s">
        <v>421</v>
      </c>
      <c r="D353" s="5" t="s">
        <v>422</v>
      </c>
      <c r="E353" s="17" t="s">
        <v>474</v>
      </c>
      <c r="F353" s="17">
        <v>387</v>
      </c>
      <c r="G353" s="17"/>
      <c r="H353" s="4"/>
      <c r="I353" s="16" t="s">
        <v>1081</v>
      </c>
      <c r="J353" s="18" t="s">
        <v>2069</v>
      </c>
      <c r="K353" s="22" t="s">
        <v>474</v>
      </c>
      <c r="L353" s="22" t="s">
        <v>474</v>
      </c>
      <c r="M353" s="22"/>
      <c r="N353" s="22" t="s">
        <v>474</v>
      </c>
      <c r="O353" s="5"/>
      <c r="P353" s="16"/>
    </row>
    <row r="354" spans="1:16" s="6" customFormat="1" ht="78" x14ac:dyDescent="0.2">
      <c r="A354" s="3">
        <f>IF(E354="○",COUNTIF(E$2:E354,"○"),"")</f>
        <v>350</v>
      </c>
      <c r="B354" s="4" t="s">
        <v>281</v>
      </c>
      <c r="C354" s="5" t="s">
        <v>735</v>
      </c>
      <c r="D354" s="5" t="s">
        <v>423</v>
      </c>
      <c r="E354" s="17" t="s">
        <v>474</v>
      </c>
      <c r="F354" s="17">
        <v>388</v>
      </c>
      <c r="G354" s="17"/>
      <c r="H354" s="4"/>
      <c r="I354" s="16" t="s">
        <v>845</v>
      </c>
      <c r="J354" s="18" t="s">
        <v>2069</v>
      </c>
      <c r="K354" s="22" t="s">
        <v>474</v>
      </c>
      <c r="L354" s="22" t="s">
        <v>474</v>
      </c>
      <c r="M354" s="22"/>
      <c r="N354" s="22" t="s">
        <v>474</v>
      </c>
      <c r="O354" s="5"/>
      <c r="P354" s="16"/>
    </row>
    <row r="355" spans="1:16" s="6" customFormat="1" ht="78" x14ac:dyDescent="0.2">
      <c r="A355" s="3">
        <f>IF(E355="○",COUNTIF(E$2:E355,"○"),"")</f>
        <v>351</v>
      </c>
      <c r="B355" s="4" t="s">
        <v>281</v>
      </c>
      <c r="C355" s="5" t="s">
        <v>465</v>
      </c>
      <c r="D355" s="5" t="s">
        <v>425</v>
      </c>
      <c r="E355" s="17" t="s">
        <v>474</v>
      </c>
      <c r="F355" s="17">
        <v>390</v>
      </c>
      <c r="G355" s="17"/>
      <c r="H355" s="4"/>
      <c r="I355" s="16" t="s">
        <v>847</v>
      </c>
      <c r="J355" s="18" t="s">
        <v>2069</v>
      </c>
      <c r="K355" s="22" t="s">
        <v>474</v>
      </c>
      <c r="L355" s="22" t="s">
        <v>474</v>
      </c>
      <c r="M355" s="22"/>
      <c r="N355" s="22" t="s">
        <v>474</v>
      </c>
      <c r="O355" s="5"/>
      <c r="P355" s="16"/>
    </row>
    <row r="356" spans="1:16" s="6" customFormat="1" ht="78" x14ac:dyDescent="0.2">
      <c r="A356" s="3">
        <f>IF(E356="○",COUNTIF(E$2:E356,"○"),"")</f>
        <v>352</v>
      </c>
      <c r="B356" s="4" t="s">
        <v>281</v>
      </c>
      <c r="C356" s="5" t="s">
        <v>466</v>
      </c>
      <c r="D356" s="5" t="s">
        <v>426</v>
      </c>
      <c r="E356" s="17" t="s">
        <v>474</v>
      </c>
      <c r="F356" s="17">
        <v>391</v>
      </c>
      <c r="G356" s="17"/>
      <c r="H356" s="4"/>
      <c r="I356" s="16" t="s">
        <v>848</v>
      </c>
      <c r="J356" s="18" t="s">
        <v>2069</v>
      </c>
      <c r="K356" s="22" t="s">
        <v>474</v>
      </c>
      <c r="L356" s="22" t="s">
        <v>474</v>
      </c>
      <c r="M356" s="22"/>
      <c r="N356" s="22" t="s">
        <v>474</v>
      </c>
      <c r="O356" s="5"/>
      <c r="P356" s="16"/>
    </row>
    <row r="357" spans="1:16" s="6" customFormat="1" ht="78" x14ac:dyDescent="0.2">
      <c r="A357" s="3">
        <f>IF(E357="○",COUNTIF(E$2:E357,"○"),"")</f>
        <v>353</v>
      </c>
      <c r="B357" s="4" t="s">
        <v>281</v>
      </c>
      <c r="C357" s="5" t="s">
        <v>737</v>
      </c>
      <c r="D357" s="5" t="s">
        <v>427</v>
      </c>
      <c r="E357" s="17" t="s">
        <v>474</v>
      </c>
      <c r="F357" s="17">
        <v>392</v>
      </c>
      <c r="G357" s="17"/>
      <c r="H357" s="4"/>
      <c r="I357" s="16" t="s">
        <v>849</v>
      </c>
      <c r="J357" s="18" t="s">
        <v>2069</v>
      </c>
      <c r="K357" s="22" t="s">
        <v>474</v>
      </c>
      <c r="L357" s="22" t="s">
        <v>474</v>
      </c>
      <c r="M357" s="22"/>
      <c r="N357" s="22" t="s">
        <v>474</v>
      </c>
      <c r="O357" s="5"/>
      <c r="P357" s="16"/>
    </row>
    <row r="358" spans="1:16" s="6" customFormat="1" ht="78" x14ac:dyDescent="0.2">
      <c r="A358" s="3">
        <f>IF(E358="○",COUNTIF(E$2:E358,"○"),"")</f>
        <v>354</v>
      </c>
      <c r="B358" s="4" t="s">
        <v>281</v>
      </c>
      <c r="C358" s="5" t="s">
        <v>741</v>
      </c>
      <c r="D358" s="5" t="s">
        <v>428</v>
      </c>
      <c r="E358" s="17" t="s">
        <v>474</v>
      </c>
      <c r="F358" s="17">
        <v>393</v>
      </c>
      <c r="G358" s="17"/>
      <c r="H358" s="4"/>
      <c r="I358" s="16" t="s">
        <v>850</v>
      </c>
      <c r="J358" s="18" t="s">
        <v>2069</v>
      </c>
      <c r="K358" s="22" t="s">
        <v>474</v>
      </c>
      <c r="L358" s="22" t="s">
        <v>474</v>
      </c>
      <c r="M358" s="22"/>
      <c r="N358" s="22" t="s">
        <v>474</v>
      </c>
      <c r="O358" s="5"/>
      <c r="P358" s="16"/>
    </row>
    <row r="359" spans="1:16" s="6" customFormat="1" ht="78" x14ac:dyDescent="0.2">
      <c r="A359" s="3">
        <f>IF(E359="○",COUNTIF(E$2:E359,"○"),"")</f>
        <v>355</v>
      </c>
      <c r="B359" s="4" t="s">
        <v>281</v>
      </c>
      <c r="C359" s="5" t="s">
        <v>429</v>
      </c>
      <c r="D359" s="5" t="s">
        <v>430</v>
      </c>
      <c r="E359" s="17" t="s">
        <v>474</v>
      </c>
      <c r="F359" s="17">
        <v>394</v>
      </c>
      <c r="G359" s="17"/>
      <c r="H359" s="4"/>
      <c r="I359" s="16" t="s">
        <v>1087</v>
      </c>
      <c r="J359" s="18" t="s">
        <v>2069</v>
      </c>
      <c r="K359" s="22" t="s">
        <v>474</v>
      </c>
      <c r="L359" s="22" t="s">
        <v>474</v>
      </c>
      <c r="M359" s="22"/>
      <c r="N359" s="22" t="s">
        <v>474</v>
      </c>
      <c r="O359" s="5"/>
      <c r="P359" s="16"/>
    </row>
    <row r="360" spans="1:16" s="6" customFormat="1" ht="78" x14ac:dyDescent="0.2">
      <c r="A360" s="3">
        <f>IF(E360="○",COUNTIF(E$2:E360,"○"),"")</f>
        <v>356</v>
      </c>
      <c r="B360" s="4" t="s">
        <v>281</v>
      </c>
      <c r="C360" s="5" t="s">
        <v>467</v>
      </c>
      <c r="D360" s="5" t="s">
        <v>431</v>
      </c>
      <c r="E360" s="17" t="s">
        <v>474</v>
      </c>
      <c r="F360" s="17">
        <v>395</v>
      </c>
      <c r="G360" s="17"/>
      <c r="H360" s="4"/>
      <c r="I360" s="16" t="s">
        <v>851</v>
      </c>
      <c r="J360" s="18" t="s">
        <v>2069</v>
      </c>
      <c r="K360" s="22" t="s">
        <v>474</v>
      </c>
      <c r="L360" s="22" t="s">
        <v>474</v>
      </c>
      <c r="M360" s="22"/>
      <c r="N360" s="22" t="s">
        <v>474</v>
      </c>
      <c r="O360" s="5"/>
      <c r="P360" s="16"/>
    </row>
    <row r="361" spans="1:16" s="6" customFormat="1" ht="78" x14ac:dyDescent="0.2">
      <c r="A361" s="3">
        <f>IF(E361="○",COUNTIF(E$2:E361,"○"),"")</f>
        <v>357</v>
      </c>
      <c r="B361" s="4" t="s">
        <v>281</v>
      </c>
      <c r="C361" s="5" t="s">
        <v>738</v>
      </c>
      <c r="D361" s="5" t="s">
        <v>432</v>
      </c>
      <c r="E361" s="17" t="s">
        <v>474</v>
      </c>
      <c r="F361" s="17">
        <v>396</v>
      </c>
      <c r="G361" s="17"/>
      <c r="H361" s="4"/>
      <c r="I361" s="16" t="s">
        <v>852</v>
      </c>
      <c r="J361" s="18" t="s">
        <v>2069</v>
      </c>
      <c r="K361" s="22" t="s">
        <v>474</v>
      </c>
      <c r="L361" s="22" t="s">
        <v>474</v>
      </c>
      <c r="M361" s="22"/>
      <c r="N361" s="22" t="s">
        <v>474</v>
      </c>
      <c r="O361" s="5"/>
      <c r="P361" s="16"/>
    </row>
    <row r="362" spans="1:16" s="6" customFormat="1" ht="78" x14ac:dyDescent="0.2">
      <c r="A362" s="3">
        <f>IF(E362="○",COUNTIF(E$2:E362,"○"),"")</f>
        <v>358</v>
      </c>
      <c r="B362" s="4" t="s">
        <v>281</v>
      </c>
      <c r="C362" s="5" t="s">
        <v>739</v>
      </c>
      <c r="D362" s="5" t="s">
        <v>433</v>
      </c>
      <c r="E362" s="17" t="s">
        <v>474</v>
      </c>
      <c r="F362" s="17">
        <v>397</v>
      </c>
      <c r="G362" s="17"/>
      <c r="H362" s="4"/>
      <c r="I362" s="16" t="s">
        <v>853</v>
      </c>
      <c r="J362" s="18" t="s">
        <v>2069</v>
      </c>
      <c r="K362" s="22" t="s">
        <v>474</v>
      </c>
      <c r="L362" s="22" t="s">
        <v>474</v>
      </c>
      <c r="M362" s="22"/>
      <c r="N362" s="22" t="s">
        <v>474</v>
      </c>
      <c r="O362" s="5"/>
      <c r="P362" s="16"/>
    </row>
    <row r="363" spans="1:16" s="6" customFormat="1" ht="78" x14ac:dyDescent="0.2">
      <c r="A363" s="3">
        <f>IF(E363="○",COUNTIF(E$2:E363,"○"),"")</f>
        <v>359</v>
      </c>
      <c r="B363" s="4" t="s">
        <v>281</v>
      </c>
      <c r="C363" s="5" t="s">
        <v>740</v>
      </c>
      <c r="D363" s="5" t="s">
        <v>434</v>
      </c>
      <c r="E363" s="17" t="s">
        <v>474</v>
      </c>
      <c r="F363" s="17">
        <v>398</v>
      </c>
      <c r="G363" s="17"/>
      <c r="H363" s="4"/>
      <c r="I363" s="16" t="s">
        <v>854</v>
      </c>
      <c r="J363" s="18" t="s">
        <v>2069</v>
      </c>
      <c r="K363" s="22" t="s">
        <v>474</v>
      </c>
      <c r="L363" s="22" t="s">
        <v>474</v>
      </c>
      <c r="M363" s="22"/>
      <c r="N363" s="22" t="s">
        <v>474</v>
      </c>
      <c r="O363" s="5"/>
      <c r="P363" s="16"/>
    </row>
    <row r="364" spans="1:16" s="6" customFormat="1" ht="78" x14ac:dyDescent="0.2">
      <c r="A364" s="3">
        <f>IF(E364="○",COUNTIF(E$2:E364,"○"),"")</f>
        <v>360</v>
      </c>
      <c r="B364" s="4" t="s">
        <v>281</v>
      </c>
      <c r="C364" s="5" t="s">
        <v>596</v>
      </c>
      <c r="D364" s="5" t="s">
        <v>589</v>
      </c>
      <c r="E364" s="17" t="s">
        <v>474</v>
      </c>
      <c r="F364" s="17">
        <v>399</v>
      </c>
      <c r="G364" s="17"/>
      <c r="H364" s="4"/>
      <c r="I364" s="16" t="s">
        <v>855</v>
      </c>
      <c r="J364" s="18" t="s">
        <v>2069</v>
      </c>
      <c r="K364" s="22" t="s">
        <v>474</v>
      </c>
      <c r="L364" s="22" t="s">
        <v>474</v>
      </c>
      <c r="M364" s="22"/>
      <c r="N364" s="22" t="s">
        <v>474</v>
      </c>
      <c r="O364" s="5"/>
      <c r="P364" s="16"/>
    </row>
    <row r="365" spans="1:16" s="6" customFormat="1" ht="78" x14ac:dyDescent="0.2">
      <c r="A365" s="3">
        <f>IF(E365="○",COUNTIF(E$2:E365,"○"),"")</f>
        <v>361</v>
      </c>
      <c r="B365" s="38" t="s">
        <v>281</v>
      </c>
      <c r="C365" s="24" t="s">
        <v>2377</v>
      </c>
      <c r="D365" s="24" t="s">
        <v>2375</v>
      </c>
      <c r="E365" s="39" t="s">
        <v>474</v>
      </c>
      <c r="F365" s="39">
        <v>389</v>
      </c>
      <c r="G365" s="39"/>
      <c r="H365" s="38"/>
      <c r="I365" s="26" t="s">
        <v>2376</v>
      </c>
      <c r="J365" s="25" t="s">
        <v>2069</v>
      </c>
      <c r="K365" s="67" t="s">
        <v>474</v>
      </c>
      <c r="L365" s="67" t="s">
        <v>474</v>
      </c>
      <c r="M365" s="67"/>
      <c r="N365" s="67" t="s">
        <v>474</v>
      </c>
      <c r="O365" s="26"/>
      <c r="P365" s="26" t="s">
        <v>2431</v>
      </c>
    </row>
    <row r="366" spans="1:16" s="6" customFormat="1" ht="78" x14ac:dyDescent="0.2">
      <c r="A366" s="3">
        <f>IF(E366="○",COUNTIF(E$2:E366,"○"),"")</f>
        <v>362</v>
      </c>
      <c r="B366" s="4" t="s">
        <v>281</v>
      </c>
      <c r="C366" s="5" t="s">
        <v>736</v>
      </c>
      <c r="D366" s="5" t="s">
        <v>424</v>
      </c>
      <c r="E366" s="17" t="s">
        <v>474</v>
      </c>
      <c r="F366" s="17">
        <v>389</v>
      </c>
      <c r="G366" s="17"/>
      <c r="H366" s="4"/>
      <c r="I366" s="16" t="s">
        <v>846</v>
      </c>
      <c r="J366" s="18" t="s">
        <v>2069</v>
      </c>
      <c r="K366" s="22" t="s">
        <v>474</v>
      </c>
      <c r="L366" s="22" t="s">
        <v>474</v>
      </c>
      <c r="M366" s="22"/>
      <c r="N366" s="22" t="s">
        <v>474</v>
      </c>
      <c r="O366" s="16"/>
      <c r="P366" s="16"/>
    </row>
    <row r="367" spans="1:16" s="6" customFormat="1" ht="78" x14ac:dyDescent="0.2">
      <c r="A367" s="3">
        <f>IF(E367="○",COUNTIF(E$2:E367,"○"),"")</f>
        <v>363</v>
      </c>
      <c r="B367" s="4" t="s">
        <v>281</v>
      </c>
      <c r="C367" s="5" t="s">
        <v>435</v>
      </c>
      <c r="D367" s="5" t="s">
        <v>436</v>
      </c>
      <c r="E367" s="17" t="s">
        <v>474</v>
      </c>
      <c r="F367" s="17">
        <v>400</v>
      </c>
      <c r="G367" s="17"/>
      <c r="H367" s="4"/>
      <c r="I367" s="16" t="s">
        <v>856</v>
      </c>
      <c r="J367" s="18" t="s">
        <v>2069</v>
      </c>
      <c r="K367" s="22" t="s">
        <v>474</v>
      </c>
      <c r="L367" s="22" t="s">
        <v>474</v>
      </c>
      <c r="M367" s="22"/>
      <c r="N367" s="22" t="s">
        <v>474</v>
      </c>
      <c r="O367" s="5"/>
      <c r="P367" s="16"/>
    </row>
    <row r="368" spans="1:16" s="6" customFormat="1" ht="78" x14ac:dyDescent="0.2">
      <c r="A368" s="3">
        <f>IF(E368="○",COUNTIF(E$2:E368,"○"),"")</f>
        <v>364</v>
      </c>
      <c r="B368" s="4" t="s">
        <v>437</v>
      </c>
      <c r="C368" s="5" t="s">
        <v>438</v>
      </c>
      <c r="D368" s="5" t="s">
        <v>2301</v>
      </c>
      <c r="E368" s="17" t="s">
        <v>474</v>
      </c>
      <c r="F368" s="17">
        <v>401</v>
      </c>
      <c r="G368" s="17"/>
      <c r="H368" s="4"/>
      <c r="I368" s="16" t="s">
        <v>2302</v>
      </c>
      <c r="J368" s="18" t="s">
        <v>2067</v>
      </c>
      <c r="K368" s="22" t="s">
        <v>474</v>
      </c>
      <c r="L368" s="22" t="s">
        <v>474</v>
      </c>
      <c r="M368" s="22"/>
      <c r="N368" s="22" t="s">
        <v>474</v>
      </c>
      <c r="O368" s="16"/>
      <c r="P368" s="4"/>
    </row>
    <row r="369" spans="1:16" s="6" customFormat="1" ht="78" x14ac:dyDescent="0.2">
      <c r="A369" s="3">
        <f>IF(E369="○",COUNTIF(E$2:E369,"○"),"")</f>
        <v>365</v>
      </c>
      <c r="B369" s="4" t="s">
        <v>437</v>
      </c>
      <c r="C369" s="5" t="s">
        <v>439</v>
      </c>
      <c r="D369" s="5" t="s">
        <v>2303</v>
      </c>
      <c r="E369" s="17" t="s">
        <v>474</v>
      </c>
      <c r="F369" s="17">
        <v>402</v>
      </c>
      <c r="G369" s="17"/>
      <c r="H369" s="4"/>
      <c r="I369" s="16" t="s">
        <v>2304</v>
      </c>
      <c r="J369" s="18" t="s">
        <v>2067</v>
      </c>
      <c r="K369" s="22" t="s">
        <v>474</v>
      </c>
      <c r="L369" s="22" t="s">
        <v>474</v>
      </c>
      <c r="M369" s="22"/>
      <c r="N369" s="22" t="s">
        <v>474</v>
      </c>
      <c r="O369" s="16"/>
      <c r="P369" s="4"/>
    </row>
    <row r="370" spans="1:16" s="6" customFormat="1" ht="91" x14ac:dyDescent="0.2">
      <c r="A370" s="3">
        <f>IF(E370="○",COUNTIF(E$2:E370,"○"),"")</f>
        <v>366</v>
      </c>
      <c r="B370" s="4" t="s">
        <v>437</v>
      </c>
      <c r="C370" s="5" t="s">
        <v>440</v>
      </c>
      <c r="D370" s="5" t="s">
        <v>2305</v>
      </c>
      <c r="E370" s="17" t="s">
        <v>474</v>
      </c>
      <c r="F370" s="17">
        <v>403</v>
      </c>
      <c r="G370" s="17"/>
      <c r="H370" s="4"/>
      <c r="I370" s="16" t="s">
        <v>2306</v>
      </c>
      <c r="J370" s="18" t="s">
        <v>2067</v>
      </c>
      <c r="K370" s="22" t="s">
        <v>474</v>
      </c>
      <c r="L370" s="22" t="s">
        <v>474</v>
      </c>
      <c r="M370" s="22"/>
      <c r="N370" s="22" t="s">
        <v>474</v>
      </c>
      <c r="O370" s="16"/>
      <c r="P370" s="4"/>
    </row>
    <row r="371" spans="1:16" s="6" customFormat="1" ht="91" x14ac:dyDescent="0.2">
      <c r="A371" s="3">
        <f>IF(E371="○",COUNTIF(E$2:E371,"○"),"")</f>
        <v>367</v>
      </c>
      <c r="B371" s="4" t="s">
        <v>437</v>
      </c>
      <c r="C371" s="5" t="s">
        <v>441</v>
      </c>
      <c r="D371" s="5" t="s">
        <v>2307</v>
      </c>
      <c r="E371" s="17" t="s">
        <v>474</v>
      </c>
      <c r="F371" s="17">
        <v>404</v>
      </c>
      <c r="G371" s="17"/>
      <c r="H371" s="4"/>
      <c r="I371" s="16" t="s">
        <v>2308</v>
      </c>
      <c r="J371" s="18" t="s">
        <v>2067</v>
      </c>
      <c r="K371" s="22" t="s">
        <v>474</v>
      </c>
      <c r="L371" s="22" t="s">
        <v>474</v>
      </c>
      <c r="M371" s="22"/>
      <c r="N371" s="22" t="s">
        <v>474</v>
      </c>
      <c r="O371" s="16"/>
      <c r="P371" s="4"/>
    </row>
    <row r="372" spans="1:16" s="6" customFormat="1" ht="91" x14ac:dyDescent="0.2">
      <c r="A372" s="3">
        <f>IF(E372="○",COUNTIF(E$2:E372,"○"),"")</f>
        <v>368</v>
      </c>
      <c r="B372" s="4" t="s">
        <v>437</v>
      </c>
      <c r="C372" s="5" t="s">
        <v>442</v>
      </c>
      <c r="D372" s="5" t="s">
        <v>2309</v>
      </c>
      <c r="E372" s="17" t="s">
        <v>474</v>
      </c>
      <c r="F372" s="17">
        <v>405</v>
      </c>
      <c r="G372" s="17"/>
      <c r="H372" s="4"/>
      <c r="I372" s="16" t="s">
        <v>2310</v>
      </c>
      <c r="J372" s="18" t="s">
        <v>2067</v>
      </c>
      <c r="K372" s="22" t="s">
        <v>474</v>
      </c>
      <c r="L372" s="22" t="s">
        <v>474</v>
      </c>
      <c r="M372" s="22"/>
      <c r="N372" s="22" t="s">
        <v>474</v>
      </c>
      <c r="O372" s="16"/>
      <c r="P372" s="4"/>
    </row>
    <row r="373" spans="1:16" s="6" customFormat="1" ht="91" x14ac:dyDescent="0.2">
      <c r="A373" s="3">
        <f>IF(E373="○",COUNTIF(E$2:E373,"○"),"")</f>
        <v>369</v>
      </c>
      <c r="B373" s="4" t="s">
        <v>437</v>
      </c>
      <c r="C373" s="5" t="s">
        <v>443</v>
      </c>
      <c r="D373" s="5" t="s">
        <v>2311</v>
      </c>
      <c r="E373" s="17" t="s">
        <v>474</v>
      </c>
      <c r="F373" s="17">
        <v>406</v>
      </c>
      <c r="G373" s="17"/>
      <c r="H373" s="4"/>
      <c r="I373" s="16" t="s">
        <v>2312</v>
      </c>
      <c r="J373" s="18" t="s">
        <v>2067</v>
      </c>
      <c r="K373" s="22" t="s">
        <v>474</v>
      </c>
      <c r="L373" s="22" t="s">
        <v>474</v>
      </c>
      <c r="M373" s="22"/>
      <c r="N373" s="22" t="s">
        <v>474</v>
      </c>
      <c r="O373" s="16"/>
      <c r="P373" s="4"/>
    </row>
    <row r="374" spans="1:16" s="6" customFormat="1" ht="78" x14ac:dyDescent="0.2">
      <c r="A374" s="3">
        <f>IF(E374="○",COUNTIF(E$2:E374,"○"),"")</f>
        <v>370</v>
      </c>
      <c r="B374" s="4" t="s">
        <v>437</v>
      </c>
      <c r="C374" s="5" t="s">
        <v>444</v>
      </c>
      <c r="D374" s="5" t="s">
        <v>2313</v>
      </c>
      <c r="E374" s="17" t="s">
        <v>474</v>
      </c>
      <c r="F374" s="17">
        <v>407</v>
      </c>
      <c r="G374" s="17"/>
      <c r="H374" s="4"/>
      <c r="I374" s="16" t="s">
        <v>2314</v>
      </c>
      <c r="J374" s="18" t="s">
        <v>2067</v>
      </c>
      <c r="K374" s="22" t="s">
        <v>474</v>
      </c>
      <c r="L374" s="22" t="s">
        <v>474</v>
      </c>
      <c r="M374" s="22"/>
      <c r="N374" s="22" t="s">
        <v>474</v>
      </c>
      <c r="O374" s="16"/>
      <c r="P374" s="4"/>
    </row>
    <row r="375" spans="1:16" s="6" customFormat="1" ht="91" x14ac:dyDescent="0.2">
      <c r="A375" s="3">
        <f>IF(E375="○",COUNTIF(E$2:E375,"○"),"")</f>
        <v>371</v>
      </c>
      <c r="B375" s="4" t="s">
        <v>437</v>
      </c>
      <c r="C375" s="5" t="s">
        <v>445</v>
      </c>
      <c r="D375" s="5" t="s">
        <v>2315</v>
      </c>
      <c r="E375" s="17" t="s">
        <v>474</v>
      </c>
      <c r="F375" s="17">
        <v>408</v>
      </c>
      <c r="G375" s="17"/>
      <c r="H375" s="4"/>
      <c r="I375" s="16" t="s">
        <v>2316</v>
      </c>
      <c r="J375" s="18" t="s">
        <v>2067</v>
      </c>
      <c r="K375" s="22" t="s">
        <v>474</v>
      </c>
      <c r="L375" s="22" t="s">
        <v>474</v>
      </c>
      <c r="M375" s="22"/>
      <c r="N375" s="22" t="s">
        <v>474</v>
      </c>
      <c r="O375" s="16"/>
      <c r="P375" s="4"/>
    </row>
    <row r="376" spans="1:16" s="6" customFormat="1" ht="117" x14ac:dyDescent="0.2">
      <c r="A376" s="3">
        <f>IF(E376="○",COUNTIF(E$2:E376,"○"),"")</f>
        <v>372</v>
      </c>
      <c r="B376" s="4" t="s">
        <v>446</v>
      </c>
      <c r="C376" s="5" t="s">
        <v>447</v>
      </c>
      <c r="D376" s="5" t="s">
        <v>448</v>
      </c>
      <c r="E376" s="17" t="s">
        <v>474</v>
      </c>
      <c r="F376" s="17">
        <v>409</v>
      </c>
      <c r="G376" s="17"/>
      <c r="H376" s="4"/>
      <c r="I376" s="16" t="s">
        <v>2317</v>
      </c>
      <c r="J376" s="18" t="s">
        <v>2069</v>
      </c>
      <c r="K376" s="22" t="s">
        <v>474</v>
      </c>
      <c r="L376" s="22" t="s">
        <v>474</v>
      </c>
      <c r="M376" s="22"/>
      <c r="N376" s="22" t="s">
        <v>474</v>
      </c>
      <c r="O376" s="16"/>
      <c r="P376" s="4"/>
    </row>
    <row r="377" spans="1:16" s="6" customFormat="1" ht="156" x14ac:dyDescent="0.2">
      <c r="A377" s="3">
        <f>IF(E377="○",COUNTIF(E$2:E377,"○"),"")</f>
        <v>373</v>
      </c>
      <c r="B377" s="4" t="s">
        <v>260</v>
      </c>
      <c r="C377" s="5" t="s">
        <v>632</v>
      </c>
      <c r="D377" s="5" t="s">
        <v>481</v>
      </c>
      <c r="E377" s="17" t="s">
        <v>474</v>
      </c>
      <c r="F377" s="17">
        <v>410</v>
      </c>
      <c r="G377" s="17" t="s">
        <v>474</v>
      </c>
      <c r="H377" s="4">
        <v>7</v>
      </c>
      <c r="I377" s="18" t="s">
        <v>2076</v>
      </c>
      <c r="J377" s="18" t="s">
        <v>2072</v>
      </c>
      <c r="K377" s="22" t="s">
        <v>474</v>
      </c>
      <c r="L377" s="22" t="s">
        <v>474</v>
      </c>
      <c r="M377" s="29"/>
      <c r="N377" s="29"/>
      <c r="O377" s="16"/>
      <c r="P377" s="18"/>
    </row>
    <row r="378" spans="1:16" s="6" customFormat="1" ht="117" x14ac:dyDescent="0.2">
      <c r="A378" s="3">
        <f>IF(E378="○",COUNTIF(E$2:E378,"○"),"")</f>
        <v>374</v>
      </c>
      <c r="B378" s="4" t="s">
        <v>895</v>
      </c>
      <c r="C378" s="5" t="s">
        <v>611</v>
      </c>
      <c r="D378" s="5" t="s">
        <v>492</v>
      </c>
      <c r="E378" s="17" t="s">
        <v>474</v>
      </c>
      <c r="F378" s="17">
        <v>411</v>
      </c>
      <c r="G378" s="17" t="s">
        <v>642</v>
      </c>
      <c r="H378" s="4">
        <v>13</v>
      </c>
      <c r="I378" s="18" t="s">
        <v>2077</v>
      </c>
      <c r="J378" s="18" t="s">
        <v>2073</v>
      </c>
      <c r="K378" s="29"/>
      <c r="L378" s="29"/>
      <c r="M378" s="29"/>
      <c r="N378" s="29"/>
      <c r="O378" s="16"/>
      <c r="P378" s="5"/>
    </row>
    <row r="379" spans="1:16" s="6" customFormat="1" ht="65" x14ac:dyDescent="0.2">
      <c r="A379" s="3">
        <f>IF(E379="○",COUNTIF(E$2:E379,"○"),"")</f>
        <v>375</v>
      </c>
      <c r="B379" s="4" t="s">
        <v>895</v>
      </c>
      <c r="C379" s="5" t="s">
        <v>610</v>
      </c>
      <c r="D379" s="5" t="s">
        <v>494</v>
      </c>
      <c r="E379" s="17" t="s">
        <v>474</v>
      </c>
      <c r="F379" s="17">
        <v>412</v>
      </c>
      <c r="G379" s="17" t="s">
        <v>642</v>
      </c>
      <c r="H379" s="4">
        <v>14</v>
      </c>
      <c r="I379" s="18" t="s">
        <v>2366</v>
      </c>
      <c r="J379" s="18" t="s">
        <v>2074</v>
      </c>
      <c r="K379" s="22" t="s">
        <v>474</v>
      </c>
      <c r="L379" s="29"/>
      <c r="M379" s="22" t="s">
        <v>474</v>
      </c>
      <c r="N379" s="29"/>
      <c r="O379" s="16" t="s">
        <v>872</v>
      </c>
      <c r="P379" s="25" t="s">
        <v>2433</v>
      </c>
    </row>
    <row r="380" spans="1:16" s="6" customFormat="1" ht="143" x14ac:dyDescent="0.2">
      <c r="A380" s="3">
        <f>IF(E380="○",COUNTIF(E$2:E380,"○"),"")</f>
        <v>376</v>
      </c>
      <c r="B380" s="4" t="s">
        <v>895</v>
      </c>
      <c r="C380" s="5" t="s">
        <v>609</v>
      </c>
      <c r="D380" s="5" t="s">
        <v>496</v>
      </c>
      <c r="E380" s="17" t="s">
        <v>474</v>
      </c>
      <c r="F380" s="17">
        <v>413</v>
      </c>
      <c r="G380" s="17" t="s">
        <v>642</v>
      </c>
      <c r="H380" s="4">
        <v>15</v>
      </c>
      <c r="I380" s="18" t="s">
        <v>2079</v>
      </c>
      <c r="J380" s="18" t="s">
        <v>2075</v>
      </c>
      <c r="K380" s="22" t="s">
        <v>474</v>
      </c>
      <c r="L380" s="22" t="s">
        <v>474</v>
      </c>
      <c r="M380" s="29"/>
      <c r="N380" s="29"/>
      <c r="O380" s="16"/>
      <c r="P380" s="18"/>
    </row>
    <row r="381" spans="1:16" s="6" customFormat="1" ht="104" x14ac:dyDescent="0.2">
      <c r="A381" s="3">
        <f>IF(E381="○",COUNTIF(E$2:E381,"○"),"")</f>
        <v>377</v>
      </c>
      <c r="B381" s="4" t="s">
        <v>1199</v>
      </c>
      <c r="C381" s="5" t="s">
        <v>622</v>
      </c>
      <c r="D381" s="5" t="s">
        <v>2318</v>
      </c>
      <c r="E381" s="17" t="s">
        <v>474</v>
      </c>
      <c r="F381" s="17">
        <v>414</v>
      </c>
      <c r="G381" s="17" t="s">
        <v>642</v>
      </c>
      <c r="H381" s="4">
        <v>16</v>
      </c>
      <c r="I381" s="18" t="s">
        <v>687</v>
      </c>
      <c r="J381" s="18" t="s">
        <v>2068</v>
      </c>
      <c r="K381" s="22" t="s">
        <v>474</v>
      </c>
      <c r="L381" s="22" t="s">
        <v>474</v>
      </c>
      <c r="M381" s="29"/>
      <c r="N381" s="22" t="s">
        <v>474</v>
      </c>
      <c r="O381" s="16"/>
      <c r="P381" s="5"/>
    </row>
    <row r="382" spans="1:16" s="6" customFormat="1" ht="104" x14ac:dyDescent="0.2">
      <c r="A382" s="3">
        <f>IF(E382="○",COUNTIF(E$2:E382,"○"),"")</f>
        <v>378</v>
      </c>
      <c r="B382" s="4" t="s">
        <v>1199</v>
      </c>
      <c r="C382" s="5" t="s">
        <v>623</v>
      </c>
      <c r="D382" s="5" t="s">
        <v>2319</v>
      </c>
      <c r="E382" s="17" t="s">
        <v>474</v>
      </c>
      <c r="F382" s="17">
        <v>415</v>
      </c>
      <c r="G382" s="17" t="s">
        <v>642</v>
      </c>
      <c r="H382" s="4">
        <v>17</v>
      </c>
      <c r="I382" s="18" t="s">
        <v>688</v>
      </c>
      <c r="J382" s="18" t="s">
        <v>2068</v>
      </c>
      <c r="K382" s="22" t="s">
        <v>474</v>
      </c>
      <c r="L382" s="22" t="s">
        <v>474</v>
      </c>
      <c r="M382" s="29"/>
      <c r="N382" s="22" t="s">
        <v>474</v>
      </c>
      <c r="O382" s="16"/>
      <c r="P382" s="5"/>
    </row>
    <row r="383" spans="1:16" s="6" customFormat="1" ht="104" x14ac:dyDescent="0.2">
      <c r="A383" s="3">
        <f>IF(E383="○",COUNTIF(E$2:E383,"○"),"")</f>
        <v>379</v>
      </c>
      <c r="B383" s="4" t="s">
        <v>1199</v>
      </c>
      <c r="C383" s="5" t="s">
        <v>875</v>
      </c>
      <c r="D383" s="5" t="s">
        <v>2320</v>
      </c>
      <c r="E383" s="17" t="s">
        <v>474</v>
      </c>
      <c r="F383" s="17">
        <v>416</v>
      </c>
      <c r="G383" s="17" t="s">
        <v>642</v>
      </c>
      <c r="H383" s="4">
        <v>18</v>
      </c>
      <c r="I383" s="18" t="s">
        <v>689</v>
      </c>
      <c r="J383" s="18" t="s">
        <v>2068</v>
      </c>
      <c r="K383" s="22" t="s">
        <v>474</v>
      </c>
      <c r="L383" s="22" t="s">
        <v>474</v>
      </c>
      <c r="M383" s="29"/>
      <c r="N383" s="22" t="s">
        <v>474</v>
      </c>
      <c r="O383" s="16"/>
      <c r="P383" s="18"/>
    </row>
    <row r="384" spans="1:16" s="6" customFormat="1" ht="104" x14ac:dyDescent="0.2">
      <c r="A384" s="3">
        <f>IF(E384="○",COUNTIF(E$2:E384,"○"),"")</f>
        <v>380</v>
      </c>
      <c r="B384" s="4" t="s">
        <v>1199</v>
      </c>
      <c r="C384" s="5" t="s">
        <v>624</v>
      </c>
      <c r="D384" s="5" t="s">
        <v>2321</v>
      </c>
      <c r="E384" s="17" t="s">
        <v>474</v>
      </c>
      <c r="F384" s="17">
        <v>417</v>
      </c>
      <c r="G384" s="17" t="s">
        <v>642</v>
      </c>
      <c r="H384" s="4">
        <v>19</v>
      </c>
      <c r="I384" s="18" t="s">
        <v>690</v>
      </c>
      <c r="J384" s="18" t="s">
        <v>2068</v>
      </c>
      <c r="K384" s="22" t="s">
        <v>474</v>
      </c>
      <c r="L384" s="22" t="s">
        <v>474</v>
      </c>
      <c r="M384" s="29"/>
      <c r="N384" s="22" t="s">
        <v>474</v>
      </c>
      <c r="O384" s="16"/>
      <c r="P384" s="5"/>
    </row>
    <row r="385" spans="1:16" s="6" customFormat="1" ht="104" x14ac:dyDescent="0.2">
      <c r="A385" s="3">
        <f>IF(E385="○",COUNTIF(E$2:E385,"○"),"")</f>
        <v>381</v>
      </c>
      <c r="B385" s="4" t="s">
        <v>1199</v>
      </c>
      <c r="C385" s="5" t="s">
        <v>625</v>
      </c>
      <c r="D385" s="5" t="s">
        <v>2322</v>
      </c>
      <c r="E385" s="17" t="s">
        <v>474</v>
      </c>
      <c r="F385" s="17">
        <v>418</v>
      </c>
      <c r="G385" s="17" t="s">
        <v>642</v>
      </c>
      <c r="H385" s="4">
        <v>20</v>
      </c>
      <c r="I385" s="18" t="s">
        <v>691</v>
      </c>
      <c r="J385" s="18" t="s">
        <v>2068</v>
      </c>
      <c r="K385" s="22" t="s">
        <v>474</v>
      </c>
      <c r="L385" s="22" t="s">
        <v>474</v>
      </c>
      <c r="M385" s="29"/>
      <c r="N385" s="22" t="s">
        <v>474</v>
      </c>
      <c r="O385" s="16"/>
      <c r="P385" s="5"/>
    </row>
    <row r="386" spans="1:16" s="6" customFormat="1" ht="78" x14ac:dyDescent="0.2">
      <c r="A386" s="3">
        <f>IF(E386="○",COUNTIF(E$2:E386,"○"),"")</f>
        <v>382</v>
      </c>
      <c r="B386" s="4" t="s">
        <v>890</v>
      </c>
      <c r="C386" s="5" t="s">
        <v>704</v>
      </c>
      <c r="D386" s="5" t="s">
        <v>2323</v>
      </c>
      <c r="E386" s="17" t="s">
        <v>474</v>
      </c>
      <c r="F386" s="17">
        <v>419</v>
      </c>
      <c r="G386" s="17" t="s">
        <v>642</v>
      </c>
      <c r="H386" s="4">
        <v>21</v>
      </c>
      <c r="I386" s="18" t="s">
        <v>705</v>
      </c>
      <c r="J386" s="18" t="s">
        <v>2068</v>
      </c>
      <c r="K386" s="22" t="s">
        <v>474</v>
      </c>
      <c r="L386" s="22" t="s">
        <v>474</v>
      </c>
      <c r="M386" s="29"/>
      <c r="N386" s="22" t="s">
        <v>474</v>
      </c>
      <c r="O386" s="16"/>
      <c r="P386" s="5"/>
    </row>
    <row r="387" spans="1:16" s="6" customFormat="1" ht="78" x14ac:dyDescent="0.2">
      <c r="A387" s="3">
        <f>IF(E387="○",COUNTIF(E$2:E387,"○"),"")</f>
        <v>383</v>
      </c>
      <c r="B387" s="4" t="s">
        <v>890</v>
      </c>
      <c r="C387" s="5" t="s">
        <v>703</v>
      </c>
      <c r="D387" s="5" t="s">
        <v>2324</v>
      </c>
      <c r="E387" s="17" t="s">
        <v>474</v>
      </c>
      <c r="F387" s="17">
        <v>420</v>
      </c>
      <c r="G387" s="17" t="s">
        <v>642</v>
      </c>
      <c r="H387" s="4">
        <v>21</v>
      </c>
      <c r="I387" s="18" t="s">
        <v>692</v>
      </c>
      <c r="J387" s="18" t="s">
        <v>2068</v>
      </c>
      <c r="K387" s="22" t="s">
        <v>474</v>
      </c>
      <c r="L387" s="22" t="s">
        <v>474</v>
      </c>
      <c r="M387" s="29"/>
      <c r="N387" s="22" t="s">
        <v>474</v>
      </c>
      <c r="O387" s="16"/>
      <c r="P387" s="5"/>
    </row>
    <row r="388" spans="1:16" s="6" customFormat="1" ht="78" x14ac:dyDescent="0.2">
      <c r="A388" s="3">
        <f>IF(E388="○",COUNTIF(E$2:E388,"○"),"")</f>
        <v>384</v>
      </c>
      <c r="B388" s="4" t="s">
        <v>890</v>
      </c>
      <c r="C388" s="5" t="s">
        <v>626</v>
      </c>
      <c r="D388" s="5" t="s">
        <v>2325</v>
      </c>
      <c r="E388" s="17" t="s">
        <v>474</v>
      </c>
      <c r="F388" s="17">
        <v>421</v>
      </c>
      <c r="G388" s="17" t="s">
        <v>642</v>
      </c>
      <c r="H388" s="4">
        <v>22</v>
      </c>
      <c r="I388" s="18" t="s">
        <v>751</v>
      </c>
      <c r="J388" s="18" t="s">
        <v>2068</v>
      </c>
      <c r="K388" s="22" t="s">
        <v>474</v>
      </c>
      <c r="L388" s="22" t="s">
        <v>474</v>
      </c>
      <c r="M388" s="29"/>
      <c r="N388" s="22" t="s">
        <v>474</v>
      </c>
      <c r="O388" s="16"/>
      <c r="P388" s="16"/>
    </row>
    <row r="389" spans="1:16" s="6" customFormat="1" ht="78" x14ac:dyDescent="0.2">
      <c r="A389" s="3">
        <f>IF(E389="○",COUNTIF(E$2:E389,"○"),"")</f>
        <v>385</v>
      </c>
      <c r="B389" s="4" t="s">
        <v>890</v>
      </c>
      <c r="C389" s="5" t="s">
        <v>627</v>
      </c>
      <c r="D389" s="5" t="s">
        <v>2326</v>
      </c>
      <c r="E389" s="17" t="s">
        <v>474</v>
      </c>
      <c r="F389" s="17">
        <v>422</v>
      </c>
      <c r="G389" s="17" t="s">
        <v>642</v>
      </c>
      <c r="H389" s="4">
        <v>23</v>
      </c>
      <c r="I389" s="18" t="s">
        <v>858</v>
      </c>
      <c r="J389" s="18" t="s">
        <v>2068</v>
      </c>
      <c r="K389" s="22" t="s">
        <v>474</v>
      </c>
      <c r="L389" s="22" t="s">
        <v>474</v>
      </c>
      <c r="M389" s="29"/>
      <c r="N389" s="22" t="s">
        <v>474</v>
      </c>
      <c r="O389" s="16"/>
      <c r="P389" s="5"/>
    </row>
    <row r="390" spans="1:16" s="6" customFormat="1" ht="78" x14ac:dyDescent="0.2">
      <c r="A390" s="3">
        <f>IF(E390="○",COUNTIF(E$2:E390,"○"),"")</f>
        <v>386</v>
      </c>
      <c r="B390" s="4" t="s">
        <v>890</v>
      </c>
      <c r="C390" s="5" t="s">
        <v>628</v>
      </c>
      <c r="D390" s="5" t="s">
        <v>2327</v>
      </c>
      <c r="E390" s="17" t="s">
        <v>474</v>
      </c>
      <c r="F390" s="17">
        <v>423</v>
      </c>
      <c r="G390" s="17" t="s">
        <v>642</v>
      </c>
      <c r="H390" s="4">
        <v>24</v>
      </c>
      <c r="I390" s="18" t="s">
        <v>693</v>
      </c>
      <c r="J390" s="18" t="s">
        <v>2068</v>
      </c>
      <c r="K390" s="22" t="s">
        <v>474</v>
      </c>
      <c r="L390" s="22" t="s">
        <v>474</v>
      </c>
      <c r="M390" s="29"/>
      <c r="N390" s="22" t="s">
        <v>474</v>
      </c>
      <c r="O390" s="16"/>
      <c r="P390" s="5"/>
    </row>
    <row r="391" spans="1:16" s="6" customFormat="1" ht="91" x14ac:dyDescent="0.2">
      <c r="A391" s="3">
        <f>IF(E391="○",COUNTIF(E$2:E391,"○"),"")</f>
        <v>387</v>
      </c>
      <c r="B391" s="4" t="s">
        <v>891</v>
      </c>
      <c r="C391" s="5" t="s">
        <v>521</v>
      </c>
      <c r="D391" s="5" t="s">
        <v>568</v>
      </c>
      <c r="E391" s="17" t="s">
        <v>474</v>
      </c>
      <c r="F391" s="17">
        <v>424</v>
      </c>
      <c r="G391" s="17" t="s">
        <v>642</v>
      </c>
      <c r="H391" s="4">
        <v>27</v>
      </c>
      <c r="I391" s="18" t="s">
        <v>2328</v>
      </c>
      <c r="J391" s="18" t="s">
        <v>2069</v>
      </c>
      <c r="K391" s="22" t="s">
        <v>474</v>
      </c>
      <c r="L391" s="22" t="s">
        <v>474</v>
      </c>
      <c r="M391" s="29"/>
      <c r="N391" s="22" t="s">
        <v>474</v>
      </c>
      <c r="O391" s="16"/>
      <c r="P391" s="18"/>
    </row>
    <row r="392" spans="1:16" s="6" customFormat="1" ht="117" x14ac:dyDescent="0.2">
      <c r="A392" s="3">
        <f>IF(E392="○",COUNTIF(E$2:E392,"○"),"")</f>
        <v>388</v>
      </c>
      <c r="B392" s="4" t="s">
        <v>891</v>
      </c>
      <c r="C392" s="5" t="s">
        <v>605</v>
      </c>
      <c r="D392" s="5" t="s">
        <v>569</v>
      </c>
      <c r="E392" s="17" t="s">
        <v>474</v>
      </c>
      <c r="F392" s="17">
        <v>425</v>
      </c>
      <c r="G392" s="17" t="s">
        <v>642</v>
      </c>
      <c r="H392" s="4">
        <v>28</v>
      </c>
      <c r="I392" s="18" t="s">
        <v>2329</v>
      </c>
      <c r="J392" s="18" t="s">
        <v>2069</v>
      </c>
      <c r="K392" s="22" t="s">
        <v>474</v>
      </c>
      <c r="L392" s="22" t="s">
        <v>474</v>
      </c>
      <c r="M392" s="29"/>
      <c r="N392" s="22" t="s">
        <v>474</v>
      </c>
      <c r="O392" s="16"/>
      <c r="P392" s="18"/>
    </row>
    <row r="393" spans="1:16" s="6" customFormat="1" ht="91" x14ac:dyDescent="0.2">
      <c r="A393" s="3">
        <f>IF(E393="○",COUNTIF(E$2:E393,"○"),"")</f>
        <v>389</v>
      </c>
      <c r="B393" s="4" t="s">
        <v>891</v>
      </c>
      <c r="C393" s="5" t="s">
        <v>570</v>
      </c>
      <c r="D393" s="5" t="s">
        <v>570</v>
      </c>
      <c r="E393" s="17" t="s">
        <v>474</v>
      </c>
      <c r="F393" s="17">
        <v>426</v>
      </c>
      <c r="G393" s="17" t="s">
        <v>642</v>
      </c>
      <c r="H393" s="4">
        <v>29</v>
      </c>
      <c r="I393" s="18" t="s">
        <v>2330</v>
      </c>
      <c r="J393" s="18" t="s">
        <v>2069</v>
      </c>
      <c r="K393" s="22" t="s">
        <v>474</v>
      </c>
      <c r="L393" s="22" t="s">
        <v>474</v>
      </c>
      <c r="M393" s="29"/>
      <c r="N393" s="22" t="s">
        <v>474</v>
      </c>
      <c r="O393" s="16"/>
      <c r="P393" s="18"/>
    </row>
    <row r="394" spans="1:16" s="6" customFormat="1" ht="78" x14ac:dyDescent="0.2">
      <c r="A394" s="3">
        <f>IF(E394="○",COUNTIF(E$2:E394,"○"),"")</f>
        <v>390</v>
      </c>
      <c r="B394" s="4" t="s">
        <v>891</v>
      </c>
      <c r="C394" s="5" t="s">
        <v>571</v>
      </c>
      <c r="D394" s="5" t="s">
        <v>571</v>
      </c>
      <c r="E394" s="17" t="s">
        <v>474</v>
      </c>
      <c r="F394" s="17">
        <v>427</v>
      </c>
      <c r="G394" s="17" t="s">
        <v>642</v>
      </c>
      <c r="H394" s="4">
        <v>30</v>
      </c>
      <c r="I394" s="18" t="s">
        <v>2331</v>
      </c>
      <c r="J394" s="18" t="s">
        <v>2069</v>
      </c>
      <c r="K394" s="22" t="s">
        <v>474</v>
      </c>
      <c r="L394" s="22" t="s">
        <v>474</v>
      </c>
      <c r="M394" s="29"/>
      <c r="N394" s="22" t="s">
        <v>474</v>
      </c>
      <c r="O394" s="16"/>
      <c r="P394" s="18"/>
    </row>
    <row r="395" spans="1:16" s="6" customFormat="1" ht="78" x14ac:dyDescent="0.2">
      <c r="A395" s="3">
        <f>IF(E395="○",COUNTIF(E$2:E395,"○"),"")</f>
        <v>391</v>
      </c>
      <c r="B395" s="4" t="s">
        <v>891</v>
      </c>
      <c r="C395" s="5" t="s">
        <v>572</v>
      </c>
      <c r="D395" s="5" t="s">
        <v>572</v>
      </c>
      <c r="E395" s="17" t="s">
        <v>474</v>
      </c>
      <c r="F395" s="17">
        <v>428</v>
      </c>
      <c r="G395" s="17" t="s">
        <v>642</v>
      </c>
      <c r="H395" s="4">
        <v>31</v>
      </c>
      <c r="I395" s="18" t="s">
        <v>2332</v>
      </c>
      <c r="J395" s="18" t="s">
        <v>2069</v>
      </c>
      <c r="K395" s="22" t="s">
        <v>474</v>
      </c>
      <c r="L395" s="22" t="s">
        <v>474</v>
      </c>
      <c r="M395" s="29"/>
      <c r="N395" s="22" t="s">
        <v>474</v>
      </c>
      <c r="O395" s="16"/>
      <c r="P395" s="18"/>
    </row>
    <row r="396" spans="1:16" s="6" customFormat="1" ht="91" x14ac:dyDescent="0.2">
      <c r="A396" s="3">
        <f>IF(E396="○",COUNTIF(E$2:E396,"○"),"")</f>
        <v>392</v>
      </c>
      <c r="B396" s="4" t="s">
        <v>891</v>
      </c>
      <c r="C396" s="5" t="s">
        <v>606</v>
      </c>
      <c r="D396" s="5" t="s">
        <v>573</v>
      </c>
      <c r="E396" s="17" t="s">
        <v>474</v>
      </c>
      <c r="F396" s="17">
        <v>429</v>
      </c>
      <c r="G396" s="17" t="s">
        <v>642</v>
      </c>
      <c r="H396" s="4">
        <v>32</v>
      </c>
      <c r="I396" s="18" t="s">
        <v>2333</v>
      </c>
      <c r="J396" s="18" t="s">
        <v>2069</v>
      </c>
      <c r="K396" s="22" t="s">
        <v>474</v>
      </c>
      <c r="L396" s="22" t="s">
        <v>474</v>
      </c>
      <c r="M396" s="29"/>
      <c r="N396" s="22" t="s">
        <v>474</v>
      </c>
      <c r="O396" s="16"/>
      <c r="P396" s="18"/>
    </row>
    <row r="397" spans="1:16" s="6" customFormat="1" ht="91" x14ac:dyDescent="0.2">
      <c r="A397" s="3">
        <f>IF(E397="○",COUNTIF(E$2:E397,"○"),"")</f>
        <v>393</v>
      </c>
      <c r="B397" s="4" t="s">
        <v>891</v>
      </c>
      <c r="C397" s="5" t="s">
        <v>607</v>
      </c>
      <c r="D397" s="5" t="s">
        <v>574</v>
      </c>
      <c r="E397" s="17" t="s">
        <v>474</v>
      </c>
      <c r="F397" s="17">
        <v>430</v>
      </c>
      <c r="G397" s="17" t="s">
        <v>642</v>
      </c>
      <c r="H397" s="4">
        <v>33</v>
      </c>
      <c r="I397" s="18" t="s">
        <v>2334</v>
      </c>
      <c r="J397" s="18" t="s">
        <v>2069</v>
      </c>
      <c r="K397" s="22" t="s">
        <v>474</v>
      </c>
      <c r="L397" s="22" t="s">
        <v>474</v>
      </c>
      <c r="M397" s="29"/>
      <c r="N397" s="22" t="s">
        <v>474</v>
      </c>
      <c r="O397" s="16"/>
      <c r="P397" s="18"/>
    </row>
    <row r="398" spans="1:16" s="6" customFormat="1" ht="143" x14ac:dyDescent="0.2">
      <c r="A398" s="3">
        <f>IF(E398="○",COUNTIF(E$2:E398,"○"),"")</f>
        <v>394</v>
      </c>
      <c r="B398" s="4" t="s">
        <v>891</v>
      </c>
      <c r="C398" s="5" t="s">
        <v>613</v>
      </c>
      <c r="D398" s="5" t="s">
        <v>535</v>
      </c>
      <c r="E398" s="17" t="s">
        <v>474</v>
      </c>
      <c r="F398" s="17">
        <v>431</v>
      </c>
      <c r="G398" s="17" t="s">
        <v>642</v>
      </c>
      <c r="H398" s="4">
        <v>34</v>
      </c>
      <c r="I398" s="74" t="s">
        <v>2440</v>
      </c>
      <c r="J398" s="18" t="s">
        <v>2069</v>
      </c>
      <c r="K398" s="22" t="s">
        <v>474</v>
      </c>
      <c r="L398" s="22" t="s">
        <v>474</v>
      </c>
      <c r="M398" s="29"/>
      <c r="N398" s="22" t="s">
        <v>474</v>
      </c>
      <c r="O398" s="16"/>
      <c r="P398" s="25" t="s">
        <v>2444</v>
      </c>
    </row>
    <row r="399" spans="1:16" s="6" customFormat="1" ht="143" x14ac:dyDescent="0.2">
      <c r="A399" s="3">
        <f>IF(E399="○",COUNTIF(E$2:E399,"○"),"")</f>
        <v>395</v>
      </c>
      <c r="B399" s="4" t="s">
        <v>891</v>
      </c>
      <c r="C399" s="5" t="s">
        <v>614</v>
      </c>
      <c r="D399" s="5" t="s">
        <v>575</v>
      </c>
      <c r="E399" s="17" t="s">
        <v>474</v>
      </c>
      <c r="F399" s="17">
        <v>432</v>
      </c>
      <c r="G399" s="17" t="s">
        <v>642</v>
      </c>
      <c r="H399" s="4">
        <v>35</v>
      </c>
      <c r="I399" s="74" t="s">
        <v>2443</v>
      </c>
      <c r="J399" s="18" t="s">
        <v>2069</v>
      </c>
      <c r="K399" s="22" t="s">
        <v>474</v>
      </c>
      <c r="L399" s="22" t="s">
        <v>474</v>
      </c>
      <c r="M399" s="29"/>
      <c r="N399" s="22" t="s">
        <v>474</v>
      </c>
      <c r="O399" s="16"/>
      <c r="P399" s="25" t="s">
        <v>2444</v>
      </c>
    </row>
    <row r="400" spans="1:16" s="6" customFormat="1" ht="104" x14ac:dyDescent="0.2">
      <c r="A400" s="3">
        <f>IF(E400="○",COUNTIF(E$2:E400,"○"),"")</f>
        <v>396</v>
      </c>
      <c r="B400" s="4" t="s">
        <v>891</v>
      </c>
      <c r="C400" s="5" t="s">
        <v>615</v>
      </c>
      <c r="D400" s="5" t="s">
        <v>576</v>
      </c>
      <c r="E400" s="17" t="s">
        <v>474</v>
      </c>
      <c r="F400" s="17">
        <v>433</v>
      </c>
      <c r="G400" s="17" t="s">
        <v>642</v>
      </c>
      <c r="H400" s="4">
        <v>36</v>
      </c>
      <c r="I400" s="18" t="s">
        <v>2337</v>
      </c>
      <c r="J400" s="18" t="s">
        <v>2069</v>
      </c>
      <c r="K400" s="22" t="s">
        <v>474</v>
      </c>
      <c r="L400" s="22" t="s">
        <v>474</v>
      </c>
      <c r="M400" s="29"/>
      <c r="N400" s="22" t="s">
        <v>474</v>
      </c>
      <c r="O400" s="16"/>
      <c r="P400" s="18"/>
    </row>
    <row r="401" spans="1:16" s="6" customFormat="1" ht="130" x14ac:dyDescent="0.2">
      <c r="A401" s="3">
        <f>IF(E401="○",COUNTIF(E$2:E401,"○"),"")</f>
        <v>397</v>
      </c>
      <c r="B401" s="4" t="s">
        <v>891</v>
      </c>
      <c r="C401" s="5" t="s">
        <v>616</v>
      </c>
      <c r="D401" s="5" t="s">
        <v>577</v>
      </c>
      <c r="E401" s="17" t="s">
        <v>474</v>
      </c>
      <c r="F401" s="17">
        <v>434</v>
      </c>
      <c r="G401" s="17" t="s">
        <v>642</v>
      </c>
      <c r="H401" s="4">
        <v>37</v>
      </c>
      <c r="I401" s="18" t="s">
        <v>2338</v>
      </c>
      <c r="J401" s="18" t="s">
        <v>2069</v>
      </c>
      <c r="K401" s="22" t="s">
        <v>474</v>
      </c>
      <c r="L401" s="22" t="s">
        <v>474</v>
      </c>
      <c r="M401" s="29"/>
      <c r="N401" s="22" t="s">
        <v>474</v>
      </c>
      <c r="O401" s="16"/>
      <c r="P401" s="18"/>
    </row>
    <row r="402" spans="1:16" s="6" customFormat="1" ht="104" x14ac:dyDescent="0.2">
      <c r="A402" s="3">
        <f>IF(E402="○",COUNTIF(E$2:E402,"○"),"")</f>
        <v>398</v>
      </c>
      <c r="B402" s="4" t="s">
        <v>891</v>
      </c>
      <c r="C402" s="5" t="s">
        <v>617</v>
      </c>
      <c r="D402" s="5" t="s">
        <v>578</v>
      </c>
      <c r="E402" s="17" t="s">
        <v>474</v>
      </c>
      <c r="F402" s="17">
        <v>435</v>
      </c>
      <c r="G402" s="17" t="s">
        <v>642</v>
      </c>
      <c r="H402" s="4">
        <v>38</v>
      </c>
      <c r="I402" s="18" t="s">
        <v>2339</v>
      </c>
      <c r="J402" s="18" t="s">
        <v>2069</v>
      </c>
      <c r="K402" s="22" t="s">
        <v>474</v>
      </c>
      <c r="L402" s="22" t="s">
        <v>474</v>
      </c>
      <c r="M402" s="29"/>
      <c r="N402" s="22" t="s">
        <v>474</v>
      </c>
      <c r="O402" s="16"/>
      <c r="P402" s="18"/>
    </row>
    <row r="403" spans="1:16" s="6" customFormat="1" ht="91" x14ac:dyDescent="0.2">
      <c r="A403" s="3">
        <f>IF(E403="○",COUNTIF(E$2:E403,"○"),"")</f>
        <v>399</v>
      </c>
      <c r="B403" s="4" t="s">
        <v>891</v>
      </c>
      <c r="C403" s="5" t="s">
        <v>618</v>
      </c>
      <c r="D403" s="5" t="s">
        <v>579</v>
      </c>
      <c r="E403" s="17" t="s">
        <v>474</v>
      </c>
      <c r="F403" s="17">
        <v>436</v>
      </c>
      <c r="G403" s="17" t="s">
        <v>642</v>
      </c>
      <c r="H403" s="4">
        <v>39</v>
      </c>
      <c r="I403" s="18" t="s">
        <v>2340</v>
      </c>
      <c r="J403" s="18" t="s">
        <v>2069</v>
      </c>
      <c r="K403" s="22" t="s">
        <v>474</v>
      </c>
      <c r="L403" s="22" t="s">
        <v>474</v>
      </c>
      <c r="M403" s="29"/>
      <c r="N403" s="22" t="s">
        <v>474</v>
      </c>
      <c r="O403" s="16"/>
      <c r="P403" s="18"/>
    </row>
    <row r="404" spans="1:16" s="6" customFormat="1" ht="91" x14ac:dyDescent="0.2">
      <c r="A404" s="3">
        <f>IF(E404="○",COUNTIF(E$2:E404,"○"),"")</f>
        <v>400</v>
      </c>
      <c r="B404" s="4" t="s">
        <v>891</v>
      </c>
      <c r="C404" s="5" t="s">
        <v>619</v>
      </c>
      <c r="D404" s="5" t="s">
        <v>580</v>
      </c>
      <c r="E404" s="17" t="s">
        <v>474</v>
      </c>
      <c r="F404" s="17">
        <v>437</v>
      </c>
      <c r="G404" s="17" t="s">
        <v>642</v>
      </c>
      <c r="H404" s="4">
        <v>40</v>
      </c>
      <c r="I404" s="18" t="s">
        <v>2341</v>
      </c>
      <c r="J404" s="18" t="s">
        <v>2069</v>
      </c>
      <c r="K404" s="22" t="s">
        <v>474</v>
      </c>
      <c r="L404" s="22" t="s">
        <v>474</v>
      </c>
      <c r="M404" s="29"/>
      <c r="N404" s="22" t="s">
        <v>474</v>
      </c>
      <c r="O404" s="16"/>
      <c r="P404" s="18"/>
    </row>
    <row r="405" spans="1:16" s="6" customFormat="1" ht="104" x14ac:dyDescent="0.2">
      <c r="A405" s="3">
        <f>IF(E405="○",COUNTIF(E$2:E405,"○"),"")</f>
        <v>401</v>
      </c>
      <c r="B405" s="4" t="s">
        <v>891</v>
      </c>
      <c r="C405" s="5" t="s">
        <v>620</v>
      </c>
      <c r="D405" s="5" t="s">
        <v>600</v>
      </c>
      <c r="E405" s="17" t="s">
        <v>474</v>
      </c>
      <c r="F405" s="17">
        <v>438</v>
      </c>
      <c r="G405" s="17" t="s">
        <v>642</v>
      </c>
      <c r="H405" s="4">
        <v>41</v>
      </c>
      <c r="I405" s="18" t="s">
        <v>2342</v>
      </c>
      <c r="J405" s="18" t="s">
        <v>2069</v>
      </c>
      <c r="K405" s="22" t="s">
        <v>474</v>
      </c>
      <c r="L405" s="22" t="s">
        <v>474</v>
      </c>
      <c r="M405" s="29"/>
      <c r="N405" s="22" t="s">
        <v>474</v>
      </c>
      <c r="O405" s="16"/>
      <c r="P405" s="18"/>
    </row>
    <row r="406" spans="1:16" s="6" customFormat="1" ht="104" x14ac:dyDescent="0.2">
      <c r="A406" s="3">
        <f>IF(E406="○",COUNTIF(E$2:E406,"○"),"")</f>
        <v>402</v>
      </c>
      <c r="B406" s="4" t="s">
        <v>891</v>
      </c>
      <c r="C406" s="5" t="s">
        <v>621</v>
      </c>
      <c r="D406" s="5" t="s">
        <v>601</v>
      </c>
      <c r="E406" s="17" t="s">
        <v>474</v>
      </c>
      <c r="F406" s="17">
        <v>439</v>
      </c>
      <c r="G406" s="17" t="s">
        <v>642</v>
      </c>
      <c r="H406" s="4">
        <v>42</v>
      </c>
      <c r="I406" s="18" t="s">
        <v>2343</v>
      </c>
      <c r="J406" s="18" t="s">
        <v>2069</v>
      </c>
      <c r="K406" s="22" t="s">
        <v>474</v>
      </c>
      <c r="L406" s="22" t="s">
        <v>474</v>
      </c>
      <c r="M406" s="29"/>
      <c r="N406" s="22" t="s">
        <v>474</v>
      </c>
      <c r="O406" s="16"/>
      <c r="P406" s="18"/>
    </row>
    <row r="407" spans="1:16" s="6" customFormat="1" ht="91" x14ac:dyDescent="0.2">
      <c r="A407" s="3">
        <f>IF(E407="○",COUNTIF(E$2:E407,"○"),"")</f>
        <v>403</v>
      </c>
      <c r="B407" s="4" t="s">
        <v>281</v>
      </c>
      <c r="C407" s="5" t="s">
        <v>2344</v>
      </c>
      <c r="D407" s="5" t="s">
        <v>2345</v>
      </c>
      <c r="E407" s="17" t="s">
        <v>474</v>
      </c>
      <c r="F407" s="17">
        <v>440</v>
      </c>
      <c r="G407" s="17" t="s">
        <v>642</v>
      </c>
      <c r="H407" s="4">
        <v>45</v>
      </c>
      <c r="I407" s="18" t="s">
        <v>1305</v>
      </c>
      <c r="J407" s="18" t="s">
        <v>2069</v>
      </c>
      <c r="K407" s="22" t="s">
        <v>474</v>
      </c>
      <c r="L407" s="22" t="s">
        <v>474</v>
      </c>
      <c r="M407" s="29"/>
      <c r="N407" s="22" t="s">
        <v>474</v>
      </c>
      <c r="O407" s="16"/>
      <c r="P407" s="18"/>
    </row>
    <row r="408" spans="1:16" s="6" customFormat="1" ht="91" x14ac:dyDescent="0.2">
      <c r="A408" s="3">
        <f>IF(E408="○",COUNTIF(E$2:E408,"○"),"")</f>
        <v>404</v>
      </c>
      <c r="B408" s="4" t="s">
        <v>281</v>
      </c>
      <c r="C408" s="5" t="s">
        <v>2346</v>
      </c>
      <c r="D408" s="5" t="s">
        <v>2347</v>
      </c>
      <c r="E408" s="17" t="s">
        <v>474</v>
      </c>
      <c r="F408" s="17">
        <v>441</v>
      </c>
      <c r="G408" s="17" t="s">
        <v>642</v>
      </c>
      <c r="H408" s="4">
        <v>49</v>
      </c>
      <c r="I408" s="18" t="s">
        <v>1030</v>
      </c>
      <c r="J408" s="18" t="s">
        <v>2069</v>
      </c>
      <c r="K408" s="22" t="s">
        <v>474</v>
      </c>
      <c r="L408" s="22" t="s">
        <v>474</v>
      </c>
      <c r="M408" s="29"/>
      <c r="N408" s="22" t="s">
        <v>474</v>
      </c>
      <c r="O408" s="16"/>
      <c r="P408" s="18"/>
    </row>
    <row r="409" spans="1:16" s="6" customFormat="1" ht="39" x14ac:dyDescent="0.2">
      <c r="A409" s="3">
        <f>IF(E409="○",COUNTIF(E$2:E409,"○"),"")</f>
        <v>405</v>
      </c>
      <c r="B409" s="4" t="s">
        <v>237</v>
      </c>
      <c r="C409" s="5" t="s">
        <v>608</v>
      </c>
      <c r="D409" s="5" t="s">
        <v>706</v>
      </c>
      <c r="E409" s="17" t="s">
        <v>474</v>
      </c>
      <c r="F409" s="17">
        <v>442</v>
      </c>
      <c r="G409" s="17" t="s">
        <v>642</v>
      </c>
      <c r="H409" s="4">
        <v>50</v>
      </c>
      <c r="I409" s="18" t="s">
        <v>1254</v>
      </c>
      <c r="J409" s="18" t="s">
        <v>2068</v>
      </c>
      <c r="K409" s="22" t="s">
        <v>474</v>
      </c>
      <c r="L409" s="22" t="s">
        <v>474</v>
      </c>
      <c r="M409" s="29"/>
      <c r="N409" s="22" t="s">
        <v>474</v>
      </c>
      <c r="O409" s="16"/>
      <c r="P409" s="16"/>
    </row>
    <row r="410" spans="1:16" s="6" customFormat="1" ht="117" x14ac:dyDescent="0.2">
      <c r="A410" s="3">
        <f>IF(E410="○",COUNTIF(E$2:E410,"○"),"")</f>
        <v>406</v>
      </c>
      <c r="B410" s="4" t="s">
        <v>1199</v>
      </c>
      <c r="C410" s="5" t="s">
        <v>629</v>
      </c>
      <c r="D410" s="5" t="s">
        <v>2348</v>
      </c>
      <c r="E410" s="17" t="s">
        <v>474</v>
      </c>
      <c r="F410" s="17">
        <v>443</v>
      </c>
      <c r="G410" s="17"/>
      <c r="H410" s="4"/>
      <c r="I410" s="16" t="s">
        <v>2349</v>
      </c>
      <c r="J410" s="18" t="s">
        <v>2068</v>
      </c>
      <c r="K410" s="22" t="s">
        <v>474</v>
      </c>
      <c r="L410" s="22" t="s">
        <v>474</v>
      </c>
      <c r="M410" s="29"/>
      <c r="N410" s="22" t="s">
        <v>474</v>
      </c>
      <c r="O410" s="5"/>
      <c r="P410" s="5"/>
    </row>
    <row r="411" spans="1:16" s="6" customFormat="1" ht="117" x14ac:dyDescent="0.2">
      <c r="A411" s="3">
        <f>IF(E411="○",COUNTIF(E$2:E411,"○"),"")</f>
        <v>407</v>
      </c>
      <c r="B411" s="4" t="s">
        <v>1199</v>
      </c>
      <c r="C411" s="5" t="s">
        <v>630</v>
      </c>
      <c r="D411" s="5" t="s">
        <v>2350</v>
      </c>
      <c r="E411" s="17" t="s">
        <v>474</v>
      </c>
      <c r="F411" s="17">
        <v>444</v>
      </c>
      <c r="G411" s="17"/>
      <c r="H411" s="4"/>
      <c r="I411" s="16" t="s">
        <v>2351</v>
      </c>
      <c r="J411" s="18" t="s">
        <v>2068</v>
      </c>
      <c r="K411" s="22" t="s">
        <v>474</v>
      </c>
      <c r="L411" s="22" t="s">
        <v>474</v>
      </c>
      <c r="M411" s="29"/>
      <c r="N411" s="22" t="s">
        <v>474</v>
      </c>
      <c r="O411" s="5"/>
      <c r="P411" s="5"/>
    </row>
    <row r="412" spans="1:16" s="6" customFormat="1" ht="117" x14ac:dyDescent="0.2">
      <c r="A412" s="3">
        <f>IF(E412="○",COUNTIF(E$2:E412,"○"),"")</f>
        <v>408</v>
      </c>
      <c r="B412" s="4" t="s">
        <v>1199</v>
      </c>
      <c r="C412" s="5" t="s">
        <v>631</v>
      </c>
      <c r="D412" s="5" t="s">
        <v>2352</v>
      </c>
      <c r="E412" s="17" t="s">
        <v>474</v>
      </c>
      <c r="F412" s="17">
        <v>445</v>
      </c>
      <c r="G412" s="17"/>
      <c r="H412" s="4"/>
      <c r="I412" s="16" t="s">
        <v>2353</v>
      </c>
      <c r="J412" s="18" t="s">
        <v>2068</v>
      </c>
      <c r="K412" s="22" t="s">
        <v>474</v>
      </c>
      <c r="L412" s="22" t="s">
        <v>474</v>
      </c>
      <c r="M412" s="29"/>
      <c r="N412" s="22" t="s">
        <v>474</v>
      </c>
      <c r="O412" s="5"/>
      <c r="P412" s="5"/>
    </row>
    <row r="413" spans="1:16" s="6" customFormat="1" ht="91" x14ac:dyDescent="0.2">
      <c r="A413" s="3">
        <f>IF(E413="○",COUNTIF(E$2:E413,"○"),"")</f>
        <v>409</v>
      </c>
      <c r="B413" s="4" t="s">
        <v>1204</v>
      </c>
      <c r="C413" s="5" t="s">
        <v>604</v>
      </c>
      <c r="D413" s="5" t="s">
        <v>591</v>
      </c>
      <c r="E413" s="17" t="s">
        <v>474</v>
      </c>
      <c r="F413" s="17">
        <v>446</v>
      </c>
      <c r="G413" s="17"/>
      <c r="H413" s="4"/>
      <c r="I413" s="16" t="s">
        <v>2354</v>
      </c>
      <c r="J413" s="18" t="s">
        <v>2069</v>
      </c>
      <c r="K413" s="22" t="s">
        <v>474</v>
      </c>
      <c r="L413" s="22" t="s">
        <v>474</v>
      </c>
      <c r="M413" s="29"/>
      <c r="N413" s="22" t="s">
        <v>474</v>
      </c>
      <c r="O413" s="5"/>
      <c r="P413" s="5"/>
    </row>
    <row r="414" spans="1:16" s="6" customFormat="1" ht="104" x14ac:dyDescent="0.2">
      <c r="A414" s="3">
        <f>IF(E414="○",COUNTIF(E$2:E414,"○"),"")</f>
        <v>410</v>
      </c>
      <c r="B414" s="4" t="s">
        <v>1204</v>
      </c>
      <c r="C414" s="5" t="s">
        <v>602</v>
      </c>
      <c r="D414" s="5" t="s">
        <v>592</v>
      </c>
      <c r="E414" s="17" t="s">
        <v>474</v>
      </c>
      <c r="F414" s="17">
        <v>447</v>
      </c>
      <c r="G414" s="17"/>
      <c r="H414" s="4"/>
      <c r="I414" s="16" t="s">
        <v>2355</v>
      </c>
      <c r="J414" s="18" t="s">
        <v>2069</v>
      </c>
      <c r="K414" s="22" t="s">
        <v>474</v>
      </c>
      <c r="L414" s="22" t="s">
        <v>474</v>
      </c>
      <c r="M414" s="29"/>
      <c r="N414" s="22" t="s">
        <v>474</v>
      </c>
      <c r="O414" s="5"/>
      <c r="P414" s="5"/>
    </row>
    <row r="415" spans="1:16" s="6" customFormat="1" ht="80.25" customHeight="1" x14ac:dyDescent="0.2">
      <c r="A415" s="3">
        <f>IF(E415="○",COUNTIF(E$2:E415,"○"),"")</f>
        <v>411</v>
      </c>
      <c r="B415" s="4" t="s">
        <v>237</v>
      </c>
      <c r="C415" s="5" t="s">
        <v>918</v>
      </c>
      <c r="D415" s="5" t="s">
        <v>714</v>
      </c>
      <c r="E415" s="17" t="s">
        <v>474</v>
      </c>
      <c r="F415" s="17">
        <v>448</v>
      </c>
      <c r="G415" s="17" t="s">
        <v>474</v>
      </c>
      <c r="H415" s="4">
        <v>53</v>
      </c>
      <c r="I415" s="18" t="s">
        <v>715</v>
      </c>
      <c r="J415" s="18" t="s">
        <v>2068</v>
      </c>
      <c r="K415" s="22" t="s">
        <v>474</v>
      </c>
      <c r="L415" s="22" t="s">
        <v>474</v>
      </c>
      <c r="M415" s="29"/>
      <c r="N415" s="22" t="s">
        <v>474</v>
      </c>
      <c r="O415" s="16"/>
      <c r="P415" s="16"/>
    </row>
    <row r="416" spans="1:16" s="6" customFormat="1" ht="75" customHeight="1" x14ac:dyDescent="0.2">
      <c r="A416" s="3">
        <f>IF(E416="○",COUNTIF(E$2:E416,"○"),"")</f>
        <v>412</v>
      </c>
      <c r="B416" s="4" t="s">
        <v>893</v>
      </c>
      <c r="C416" s="5" t="s">
        <v>1088</v>
      </c>
      <c r="D416" s="5" t="s">
        <v>707</v>
      </c>
      <c r="E416" s="17" t="s">
        <v>474</v>
      </c>
      <c r="F416" s="17">
        <v>449</v>
      </c>
      <c r="G416" s="17" t="s">
        <v>474</v>
      </c>
      <c r="H416" s="4">
        <v>54</v>
      </c>
      <c r="I416" s="18" t="s">
        <v>710</v>
      </c>
      <c r="J416" s="18" t="s">
        <v>2068</v>
      </c>
      <c r="K416" s="22" t="s">
        <v>642</v>
      </c>
      <c r="L416" s="22" t="s">
        <v>642</v>
      </c>
      <c r="M416" s="29"/>
      <c r="N416" s="22" t="s">
        <v>642</v>
      </c>
      <c r="O416" s="16"/>
      <c r="P416" s="16"/>
    </row>
    <row r="417" spans="1:16" s="6" customFormat="1" ht="54" customHeight="1" x14ac:dyDescent="0.2">
      <c r="A417" s="3">
        <f>IF(E417="○",COUNTIF(E$2:E417,"○"),"")</f>
        <v>413</v>
      </c>
      <c r="B417" s="4" t="s">
        <v>893</v>
      </c>
      <c r="C417" s="5" t="s">
        <v>903</v>
      </c>
      <c r="D417" s="5" t="s">
        <v>763</v>
      </c>
      <c r="E417" s="17" t="s">
        <v>474</v>
      </c>
      <c r="F417" s="17">
        <v>450</v>
      </c>
      <c r="G417" s="17" t="s">
        <v>474</v>
      </c>
      <c r="H417" s="4">
        <v>55</v>
      </c>
      <c r="I417" s="18" t="s">
        <v>876</v>
      </c>
      <c r="J417" s="18" t="s">
        <v>2068</v>
      </c>
      <c r="K417" s="22" t="s">
        <v>642</v>
      </c>
      <c r="L417" s="22" t="s">
        <v>642</v>
      </c>
      <c r="M417" s="29"/>
      <c r="N417" s="22" t="s">
        <v>642</v>
      </c>
      <c r="O417" s="16" t="s">
        <v>768</v>
      </c>
      <c r="P417" s="16"/>
    </row>
    <row r="418" spans="1:16" s="6" customFormat="1" ht="52" x14ac:dyDescent="0.2">
      <c r="A418" s="3">
        <f>IF(E418="○",COUNTIF(E$2:E418,"○"),"")</f>
        <v>414</v>
      </c>
      <c r="B418" s="4" t="s">
        <v>893</v>
      </c>
      <c r="C418" s="5" t="s">
        <v>1258</v>
      </c>
      <c r="D418" s="5" t="s">
        <v>970</v>
      </c>
      <c r="E418" s="17" t="s">
        <v>474</v>
      </c>
      <c r="F418" s="17">
        <v>218</v>
      </c>
      <c r="G418" s="17"/>
      <c r="H418" s="4"/>
      <c r="I418" s="16" t="s">
        <v>779</v>
      </c>
      <c r="J418" s="18" t="s">
        <v>2067</v>
      </c>
      <c r="K418" s="22" t="s">
        <v>474</v>
      </c>
      <c r="L418" s="22" t="s">
        <v>474</v>
      </c>
      <c r="M418" s="22"/>
      <c r="N418" s="22" t="s">
        <v>474</v>
      </c>
      <c r="O418" s="18" t="s">
        <v>2435</v>
      </c>
      <c r="P418" s="25" t="s">
        <v>2436</v>
      </c>
    </row>
    <row r="419" spans="1:16" s="6" customFormat="1" ht="52" x14ac:dyDescent="0.2">
      <c r="A419" s="3">
        <f>IF(E419="○",COUNTIF(E$2:E419,"○"),"")</f>
        <v>415</v>
      </c>
      <c r="B419" s="4" t="s">
        <v>893</v>
      </c>
      <c r="C419" s="5" t="s">
        <v>1259</v>
      </c>
      <c r="D419" s="5" t="s">
        <v>971</v>
      </c>
      <c r="E419" s="17" t="s">
        <v>474</v>
      </c>
      <c r="F419" s="17">
        <v>219</v>
      </c>
      <c r="G419" s="17"/>
      <c r="H419" s="4"/>
      <c r="I419" s="16" t="s">
        <v>780</v>
      </c>
      <c r="J419" s="18" t="s">
        <v>2067</v>
      </c>
      <c r="K419" s="22" t="s">
        <v>474</v>
      </c>
      <c r="L419" s="22" t="s">
        <v>474</v>
      </c>
      <c r="M419" s="22"/>
      <c r="N419" s="22" t="s">
        <v>474</v>
      </c>
      <c r="O419" s="18" t="s">
        <v>2434</v>
      </c>
      <c r="P419" s="25" t="s">
        <v>2436</v>
      </c>
    </row>
    <row r="420" spans="1:16" s="6" customFormat="1" ht="52" x14ac:dyDescent="0.2">
      <c r="A420" s="3">
        <f>IF(E420="○",COUNTIF(E$2:E420,"○"),"")</f>
        <v>416</v>
      </c>
      <c r="B420" s="4" t="s">
        <v>893</v>
      </c>
      <c r="C420" s="5" t="s">
        <v>764</v>
      </c>
      <c r="D420" s="5" t="s">
        <v>765</v>
      </c>
      <c r="E420" s="17" t="s">
        <v>474</v>
      </c>
      <c r="F420" s="17">
        <v>450</v>
      </c>
      <c r="G420" s="17" t="s">
        <v>474</v>
      </c>
      <c r="H420" s="4">
        <v>55</v>
      </c>
      <c r="I420" s="18" t="s">
        <v>877</v>
      </c>
      <c r="J420" s="18" t="s">
        <v>2068</v>
      </c>
      <c r="K420" s="22" t="s">
        <v>642</v>
      </c>
      <c r="L420" s="22" t="s">
        <v>642</v>
      </c>
      <c r="M420" s="29"/>
      <c r="N420" s="22" t="s">
        <v>642</v>
      </c>
      <c r="O420" s="16"/>
      <c r="P420" s="16"/>
    </row>
    <row r="421" spans="1:16" s="6" customFormat="1" ht="26" x14ac:dyDescent="0.2">
      <c r="A421" s="3">
        <f>IF(E421="○",COUNTIF(E$2:E421,"○"),"")</f>
        <v>417</v>
      </c>
      <c r="B421" s="4" t="s">
        <v>893</v>
      </c>
      <c r="C421" s="5" t="s">
        <v>766</v>
      </c>
      <c r="D421" s="5" t="s">
        <v>708</v>
      </c>
      <c r="E421" s="17" t="s">
        <v>474</v>
      </c>
      <c r="F421" s="17">
        <v>451</v>
      </c>
      <c r="G421" s="17" t="s">
        <v>474</v>
      </c>
      <c r="H421" s="4">
        <v>56</v>
      </c>
      <c r="I421" s="18" t="s">
        <v>711</v>
      </c>
      <c r="J421" s="18" t="s">
        <v>2068</v>
      </c>
      <c r="K421" s="22" t="s">
        <v>642</v>
      </c>
      <c r="L421" s="22" t="s">
        <v>642</v>
      </c>
      <c r="M421" s="29"/>
      <c r="N421" s="22" t="s">
        <v>642</v>
      </c>
      <c r="O421" s="16"/>
      <c r="P421" s="16"/>
    </row>
    <row r="422" spans="1:16" s="6" customFormat="1" ht="39" x14ac:dyDescent="0.2">
      <c r="A422" s="3">
        <f>IF(E422="○",COUNTIF(E$2:E422,"○"),"")</f>
        <v>418</v>
      </c>
      <c r="B422" s="4" t="s">
        <v>893</v>
      </c>
      <c r="C422" s="5" t="s">
        <v>770</v>
      </c>
      <c r="D422" s="5" t="s">
        <v>771</v>
      </c>
      <c r="E422" s="17" t="s">
        <v>474</v>
      </c>
      <c r="F422" s="17">
        <v>451</v>
      </c>
      <c r="G422" s="17"/>
      <c r="H422" s="4"/>
      <c r="I422" s="18" t="s">
        <v>772</v>
      </c>
      <c r="J422" s="18" t="s">
        <v>2068</v>
      </c>
      <c r="K422" s="22" t="s">
        <v>642</v>
      </c>
      <c r="L422" s="22" t="s">
        <v>642</v>
      </c>
      <c r="M422" s="29"/>
      <c r="N422" s="22" t="s">
        <v>642</v>
      </c>
      <c r="O422" s="16"/>
      <c r="P422" s="16"/>
    </row>
    <row r="423" spans="1:16" s="6" customFormat="1" ht="39" x14ac:dyDescent="0.2">
      <c r="A423" s="3">
        <f>IF(E423="○",COUNTIF(E$2:E423,"○"),"")</f>
        <v>419</v>
      </c>
      <c r="B423" s="4" t="s">
        <v>894</v>
      </c>
      <c r="C423" s="5" t="s">
        <v>767</v>
      </c>
      <c r="D423" s="5" t="s">
        <v>709</v>
      </c>
      <c r="E423" s="17" t="s">
        <v>474</v>
      </c>
      <c r="F423" s="17">
        <v>452</v>
      </c>
      <c r="G423" s="17" t="s">
        <v>474</v>
      </c>
      <c r="H423" s="4">
        <v>57</v>
      </c>
      <c r="I423" s="18" t="s">
        <v>773</v>
      </c>
      <c r="J423" s="18" t="s">
        <v>2068</v>
      </c>
      <c r="K423" s="22" t="s">
        <v>642</v>
      </c>
      <c r="L423" s="22" t="s">
        <v>642</v>
      </c>
      <c r="M423" s="29"/>
      <c r="N423" s="22" t="s">
        <v>642</v>
      </c>
      <c r="O423" s="16"/>
      <c r="P423" s="16"/>
    </row>
    <row r="424" spans="1:16" s="6" customFormat="1" ht="39" customHeight="1" x14ac:dyDescent="0.2">
      <c r="A424" s="3">
        <f>IF(E424="○",COUNTIF(E$2:E424,"○"),"")</f>
        <v>420</v>
      </c>
      <c r="B424" s="2" t="s">
        <v>2362</v>
      </c>
      <c r="C424" s="24" t="s">
        <v>2378</v>
      </c>
      <c r="D424" s="24" t="s">
        <v>2359</v>
      </c>
      <c r="E424" s="39" t="s">
        <v>474</v>
      </c>
      <c r="F424" s="39">
        <v>452</v>
      </c>
      <c r="G424" s="39"/>
      <c r="H424" s="2">
        <v>57</v>
      </c>
      <c r="I424" s="25" t="s">
        <v>2363</v>
      </c>
      <c r="J424" s="25" t="s">
        <v>2361</v>
      </c>
      <c r="K424" s="67" t="s">
        <v>642</v>
      </c>
      <c r="L424" s="67"/>
      <c r="M424" s="68"/>
      <c r="N424" s="67"/>
      <c r="O424" s="26"/>
      <c r="P424" s="26" t="s">
        <v>2437</v>
      </c>
    </row>
    <row r="425" spans="1:16" s="6" customFormat="1" ht="39" customHeight="1" x14ac:dyDescent="0.2">
      <c r="A425" s="3">
        <f>IF(E425="○",COUNTIF(E$2:E425,"○"),"")</f>
        <v>421</v>
      </c>
      <c r="B425" s="2" t="s">
        <v>2362</v>
      </c>
      <c r="C425" s="24" t="s">
        <v>2379</v>
      </c>
      <c r="D425" s="24" t="s">
        <v>2360</v>
      </c>
      <c r="E425" s="39" t="s">
        <v>474</v>
      </c>
      <c r="F425" s="39">
        <v>452</v>
      </c>
      <c r="G425" s="39"/>
      <c r="H425" s="2">
        <v>57</v>
      </c>
      <c r="I425" s="25" t="s">
        <v>2364</v>
      </c>
      <c r="J425" s="25" t="s">
        <v>2361</v>
      </c>
      <c r="K425" s="67" t="s">
        <v>642</v>
      </c>
      <c r="L425" s="67"/>
      <c r="M425" s="68"/>
      <c r="N425" s="67"/>
      <c r="O425" s="26"/>
      <c r="P425" s="26" t="s">
        <v>2437</v>
      </c>
    </row>
  </sheetData>
  <autoFilter ref="A4:P425" xr:uid="{00000000-0009-0000-0000-000006000000}">
    <sortState xmlns:xlrd2="http://schemas.microsoft.com/office/spreadsheetml/2017/richdata2" ref="A6:Q457">
      <sortCondition ref="F3:F457"/>
    </sortState>
  </autoFilter>
  <mergeCells count="14">
    <mergeCell ref="O3:O4"/>
    <mergeCell ref="P3:P4"/>
    <mergeCell ref="I3:I4"/>
    <mergeCell ref="J3:J4"/>
    <mergeCell ref="K3:K4"/>
    <mergeCell ref="L3:L4"/>
    <mergeCell ref="M3:M4"/>
    <mergeCell ref="N3:N4"/>
    <mergeCell ref="G3:H3"/>
    <mergeCell ref="A3:A4"/>
    <mergeCell ref="B3:B4"/>
    <mergeCell ref="C3:C4"/>
    <mergeCell ref="D3:D4"/>
    <mergeCell ref="E3:F3"/>
  </mergeCells>
  <phoneticPr fontId="5"/>
  <conditionalFormatting sqref="A5:P7 A8:A425 B133:F160 G158:H159 J158:P159 G160:P160 G161:H161 J161:P161 B161:E162 F161:F178 G162:P162 J163:P174 C163:E178 G163:I178 B163:B179 J175:O175 J176:P178 E179:H179 J179:O182 P179:P195 G180:H182 B180:F211 G183:O195 G196:P211 G228:N228 B228:F258 O228:P258 G229:H229 J229:N229 G230:N258 F275:P278 B275:E304 O279:P297 F279:N299 O298:O299 F300:O304 G306:P308 F306:F313 B306:E318 G309:O313 P309:P315 F314:O314 O315 F315:N318 O316:P318 B319:P320 G321:H321 J321:N321 B321:F350 O321:P350 G322:N350 G367:P382 B367:F417 G383:O383 P383:P414 G384:I384 J384:O402 I385:I402 G385:H417 I403:O414 I415:P417 B418:H419 J418:P419">
    <cfRule type="expression" dxfId="97" priority="32">
      <formula>$E5&lt;&gt;"○"</formula>
    </cfRule>
  </conditionalFormatting>
  <conditionalFormatting sqref="B305:O305">
    <cfRule type="expression" dxfId="96" priority="21">
      <formula>$E305&lt;&gt;"○"</formula>
    </cfRule>
  </conditionalFormatting>
  <conditionalFormatting sqref="B8:P132">
    <cfRule type="expression" dxfId="95" priority="26">
      <formula>$E8&lt;&gt;"○"</formula>
    </cfRule>
  </conditionalFormatting>
  <conditionalFormatting sqref="B212:P227">
    <cfRule type="expression" dxfId="94" priority="24">
      <formula>$E212&lt;&gt;"○"</formula>
    </cfRule>
  </conditionalFormatting>
  <conditionalFormatting sqref="B259:P274">
    <cfRule type="expression" dxfId="93" priority="1">
      <formula>$E259&lt;&gt;"○"</formula>
    </cfRule>
  </conditionalFormatting>
  <conditionalFormatting sqref="B351:P366">
    <cfRule type="expression" dxfId="92" priority="18">
      <formula>$E351&lt;&gt;"○"</formula>
    </cfRule>
  </conditionalFormatting>
  <conditionalFormatting sqref="B420:P425">
    <cfRule type="expression" dxfId="91" priority="27">
      <formula>$E420&lt;&gt;"○"</formula>
    </cfRule>
  </conditionalFormatting>
  <conditionalFormatting sqref="C179">
    <cfRule type="duplicateValues" dxfId="90" priority="28"/>
    <cfRule type="duplicateValues" dxfId="89" priority="29"/>
  </conditionalFormatting>
  <conditionalFormatting sqref="C179:D179 I158:I159 I161 I182 I229 I321">
    <cfRule type="expression" dxfId="88" priority="31" stopIfTrue="1">
      <formula>$E158&lt;&gt;"○"</formula>
    </cfRule>
  </conditionalFormatting>
  <conditionalFormatting sqref="D179">
    <cfRule type="duplicateValues" dxfId="87" priority="30"/>
  </conditionalFormatting>
  <conditionalFormatting sqref="G133:P157">
    <cfRule type="expression" dxfId="86" priority="5">
      <formula>$E133&lt;&gt;"○"</formula>
    </cfRule>
  </conditionalFormatting>
  <conditionalFormatting sqref="P298:P305">
    <cfRule type="expression" dxfId="85" priority="20">
      <formula>$E298&lt;&gt;"○"</formula>
    </cfRule>
  </conditionalFormatting>
  <pageMargins left="0.23622047244094491" right="0.23622047244094491" top="0.35433070866141736" bottom="0.47244094488188981" header="0.31496062992125984" footer="0.31496062992125984"/>
  <pageSetup paperSize="9" scale="54" fitToHeight="0" orientation="landscape" r:id="rId1"/>
  <headerFooter>
    <oddFooter>&amp;P / &amp;N ページ</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1" tint="0.499984740745262"/>
    <pageSetUpPr fitToPage="1"/>
  </sheetPr>
  <dimension ref="A1:P425"/>
  <sheetViews>
    <sheetView view="pageBreakPreview" zoomScale="90" zoomScaleNormal="70" zoomScaleSheetLayoutView="90" workbookViewId="0">
      <pane ySplit="4" topLeftCell="A118" activePane="bottomLeft" state="frozen"/>
      <selection activeCell="B65" sqref="B65"/>
      <selection pane="bottomLeft" activeCell="B65" sqref="B65"/>
    </sheetView>
  </sheetViews>
  <sheetFormatPr defaultColWidth="9" defaultRowHeight="13" x14ac:dyDescent="0.2"/>
  <cols>
    <col min="1" max="1" width="5.81640625" customWidth="1"/>
    <col min="2" max="2" width="15.36328125" customWidth="1"/>
    <col min="3" max="3" width="22.6328125" style="6" customWidth="1"/>
    <col min="4" max="4" width="41" bestFit="1" customWidth="1"/>
    <col min="5" max="6" width="11.81640625" hidden="1" customWidth="1"/>
    <col min="7" max="7" width="12.81640625" customWidth="1"/>
    <col min="8" max="8" width="11.81640625" hidden="1" customWidth="1"/>
    <col min="9" max="9" width="48.6328125" customWidth="1"/>
    <col min="10" max="10" width="23.6328125" style="23" customWidth="1"/>
    <col min="11" max="11" width="7.6328125" style="28" customWidth="1"/>
    <col min="12" max="12" width="10.6328125" style="28" customWidth="1"/>
    <col min="13" max="14" width="7.6328125" style="28" customWidth="1"/>
    <col min="15" max="15" width="23.6328125" style="23" customWidth="1"/>
    <col min="16" max="16" width="39.36328125" customWidth="1"/>
  </cols>
  <sheetData>
    <row r="1" spans="1:16" x14ac:dyDescent="0.2">
      <c r="B1" s="41"/>
      <c r="C1" s="41"/>
      <c r="D1" s="41"/>
      <c r="G1" s="41"/>
      <c r="J1" s="30"/>
      <c r="K1" s="27"/>
      <c r="L1" s="27"/>
      <c r="M1" s="27"/>
      <c r="N1" s="27"/>
      <c r="O1" s="30" t="s">
        <v>2357</v>
      </c>
      <c r="P1" s="10" t="s">
        <v>2356</v>
      </c>
    </row>
    <row r="2" spans="1:16" ht="16.5" x14ac:dyDescent="0.2">
      <c r="A2" s="8" t="s">
        <v>860</v>
      </c>
      <c r="B2" s="8"/>
    </row>
    <row r="3" spans="1:16" ht="17.25" customHeight="1" x14ac:dyDescent="0.2">
      <c r="A3" s="105" t="s">
        <v>669</v>
      </c>
      <c r="B3" s="105" t="s">
        <v>450</v>
      </c>
      <c r="C3" s="105" t="s">
        <v>451</v>
      </c>
      <c r="D3" s="105" t="s">
        <v>452</v>
      </c>
      <c r="E3" s="106" t="s">
        <v>885</v>
      </c>
      <c r="F3" s="106"/>
      <c r="G3" s="103" t="s">
        <v>886</v>
      </c>
      <c r="H3" s="104"/>
      <c r="I3" s="105" t="s">
        <v>668</v>
      </c>
      <c r="J3" s="107" t="s">
        <v>644</v>
      </c>
      <c r="K3" s="107" t="s">
        <v>679</v>
      </c>
      <c r="L3" s="107" t="s">
        <v>676</v>
      </c>
      <c r="M3" s="105" t="s">
        <v>677</v>
      </c>
      <c r="N3" s="105" t="s">
        <v>678</v>
      </c>
      <c r="O3" s="107" t="s">
        <v>449</v>
      </c>
      <c r="P3" s="105" t="s">
        <v>1255</v>
      </c>
    </row>
    <row r="4" spans="1:16" ht="32.25" customHeight="1" x14ac:dyDescent="0.2">
      <c r="A4" s="105"/>
      <c r="B4" s="105"/>
      <c r="C4" s="105"/>
      <c r="D4" s="105"/>
      <c r="E4" s="9" t="s">
        <v>744</v>
      </c>
      <c r="F4" s="21" t="s">
        <v>742</v>
      </c>
      <c r="G4" s="21" t="s">
        <v>945</v>
      </c>
      <c r="H4" s="21" t="s">
        <v>743</v>
      </c>
      <c r="I4" s="105"/>
      <c r="J4" s="107"/>
      <c r="K4" s="107"/>
      <c r="L4" s="107"/>
      <c r="M4" s="105"/>
      <c r="N4" s="105"/>
      <c r="O4" s="107"/>
      <c r="P4" s="105"/>
    </row>
    <row r="5" spans="1:16" s="6" customFormat="1" ht="69.75" customHeight="1" x14ac:dyDescent="0.2">
      <c r="A5" s="3">
        <f>IF(E5="○",COUNTIF(E5,"○"),"")</f>
        <v>1</v>
      </c>
      <c r="B5" s="3" t="s">
        <v>895</v>
      </c>
      <c r="C5" s="5" t="s">
        <v>1</v>
      </c>
      <c r="D5" s="5" t="s">
        <v>2</v>
      </c>
      <c r="E5" s="17" t="s">
        <v>474</v>
      </c>
      <c r="F5" s="17">
        <v>1</v>
      </c>
      <c r="G5" s="17" t="s">
        <v>474</v>
      </c>
      <c r="H5" s="4">
        <v>1</v>
      </c>
      <c r="I5" s="16" t="s">
        <v>2421</v>
      </c>
      <c r="J5" s="16" t="s">
        <v>2058</v>
      </c>
      <c r="K5" s="22"/>
      <c r="L5" s="29"/>
      <c r="M5" s="29"/>
      <c r="N5" s="29"/>
      <c r="O5" s="16"/>
      <c r="P5" s="24" t="s">
        <v>2422</v>
      </c>
    </row>
    <row r="6" spans="1:16" s="6" customFormat="1" ht="39" x14ac:dyDescent="0.2">
      <c r="A6" s="3">
        <f>IF(E6="○",COUNTIF(E$2:E6,"○"),"")</f>
        <v>2</v>
      </c>
      <c r="B6" s="3" t="s">
        <v>895</v>
      </c>
      <c r="C6" s="5" t="s">
        <v>645</v>
      </c>
      <c r="D6" s="5" t="s">
        <v>479</v>
      </c>
      <c r="E6" s="17" t="s">
        <v>716</v>
      </c>
      <c r="F6" s="17">
        <v>2</v>
      </c>
      <c r="G6" s="17" t="s">
        <v>716</v>
      </c>
      <c r="H6" s="4">
        <v>2</v>
      </c>
      <c r="I6" s="16" t="s">
        <v>670</v>
      </c>
      <c r="J6" s="16" t="s">
        <v>2059</v>
      </c>
      <c r="K6" s="29"/>
      <c r="L6" s="29"/>
      <c r="M6" s="29"/>
      <c r="N6" s="29"/>
      <c r="O6" s="16"/>
      <c r="P6" s="4"/>
    </row>
    <row r="7" spans="1:16" s="6" customFormat="1" ht="52" x14ac:dyDescent="0.2">
      <c r="A7" s="4">
        <f>IF(E7="○",COUNTIF(E$2:E7,"○"),"")</f>
        <v>3</v>
      </c>
      <c r="B7" s="4" t="s">
        <v>454</v>
      </c>
      <c r="C7" s="5" t="s">
        <v>2088</v>
      </c>
      <c r="D7" s="5" t="s">
        <v>4</v>
      </c>
      <c r="E7" s="17" t="s">
        <v>474</v>
      </c>
      <c r="F7" s="17">
        <v>3</v>
      </c>
      <c r="G7" s="17"/>
      <c r="H7" s="4"/>
      <c r="I7" s="16" t="s">
        <v>673</v>
      </c>
      <c r="J7" s="16" t="s">
        <v>2060</v>
      </c>
      <c r="K7" s="29"/>
      <c r="L7" s="29"/>
      <c r="M7" s="29"/>
      <c r="N7" s="29"/>
      <c r="O7" s="16" t="s">
        <v>672</v>
      </c>
      <c r="P7" s="4"/>
    </row>
    <row r="8" spans="1:16" s="6" customFormat="1" x14ac:dyDescent="0.2">
      <c r="A8" s="4">
        <f>IF(E8="○",COUNTIF(E$2:E8,"○"),"")</f>
        <v>4</v>
      </c>
      <c r="B8" s="4" t="s">
        <v>454</v>
      </c>
      <c r="C8" s="5" t="s">
        <v>5</v>
      </c>
      <c r="D8" s="5" t="s">
        <v>6</v>
      </c>
      <c r="E8" s="17" t="s">
        <v>474</v>
      </c>
      <c r="F8" s="17">
        <v>4</v>
      </c>
      <c r="G8" s="17"/>
      <c r="H8" s="4"/>
      <c r="I8" s="16" t="s">
        <v>673</v>
      </c>
      <c r="J8" s="16" t="s">
        <v>2061</v>
      </c>
      <c r="K8" s="29"/>
      <c r="L8" s="29"/>
      <c r="M8" s="29"/>
      <c r="N8" s="29"/>
      <c r="O8" s="16" t="s">
        <v>774</v>
      </c>
      <c r="P8" s="4"/>
    </row>
    <row r="9" spans="1:16" s="6" customFormat="1" x14ac:dyDescent="0.2">
      <c r="A9" s="3">
        <f>IF(E9="○",COUNTIF(E$2:E9,"○"),"")</f>
        <v>5</v>
      </c>
      <c r="B9" s="3" t="s">
        <v>454</v>
      </c>
      <c r="C9" s="5" t="s">
        <v>7</v>
      </c>
      <c r="D9" s="5" t="s">
        <v>8</v>
      </c>
      <c r="E9" s="17" t="s">
        <v>474</v>
      </c>
      <c r="F9" s="17">
        <v>5</v>
      </c>
      <c r="G9" s="17" t="s">
        <v>474</v>
      </c>
      <c r="H9" s="4">
        <v>3</v>
      </c>
      <c r="I9" s="16" t="s">
        <v>673</v>
      </c>
      <c r="J9" s="16" t="s">
        <v>2401</v>
      </c>
      <c r="K9" s="29"/>
      <c r="L9" s="29"/>
      <c r="M9" s="29"/>
      <c r="N9" s="29"/>
      <c r="O9" s="16" t="s">
        <v>774</v>
      </c>
      <c r="P9" s="4"/>
    </row>
    <row r="10" spans="1:16" s="6" customFormat="1" x14ac:dyDescent="0.2">
      <c r="A10" s="63">
        <f>IF(E10="○",COUNTIF(E$2:E10,"○"),"")</f>
        <v>6</v>
      </c>
      <c r="B10" s="63" t="s">
        <v>454</v>
      </c>
      <c r="C10" s="57" t="s">
        <v>2408</v>
      </c>
      <c r="D10" s="57" t="s">
        <v>2394</v>
      </c>
      <c r="E10" s="61" t="s">
        <v>474</v>
      </c>
      <c r="F10" s="61"/>
      <c r="G10" s="61"/>
      <c r="H10" s="60"/>
      <c r="I10" s="52" t="s">
        <v>2400</v>
      </c>
      <c r="J10" s="52" t="s">
        <v>2402</v>
      </c>
      <c r="K10" s="62"/>
      <c r="L10" s="64"/>
      <c r="M10" s="64"/>
      <c r="N10" s="64"/>
      <c r="O10" s="52" t="s">
        <v>2403</v>
      </c>
      <c r="P10" s="52" t="s">
        <v>2405</v>
      </c>
    </row>
    <row r="11" spans="1:16" s="6" customFormat="1" ht="65" x14ac:dyDescent="0.2">
      <c r="A11" s="3">
        <f>IF(E11="○",COUNTIF(E$2:E11,"○"),"")</f>
        <v>7</v>
      </c>
      <c r="B11" s="3" t="s">
        <v>454</v>
      </c>
      <c r="C11" s="5" t="s">
        <v>9</v>
      </c>
      <c r="D11" s="5" t="s">
        <v>10</v>
      </c>
      <c r="E11" s="17" t="s">
        <v>474</v>
      </c>
      <c r="F11" s="17">
        <v>6</v>
      </c>
      <c r="G11" s="17" t="s">
        <v>474</v>
      </c>
      <c r="H11" s="4">
        <v>8</v>
      </c>
      <c r="I11" s="16" t="s">
        <v>673</v>
      </c>
      <c r="J11" s="18" t="s">
        <v>2062</v>
      </c>
      <c r="K11" s="22" t="s">
        <v>474</v>
      </c>
      <c r="L11" s="22" t="s">
        <v>474</v>
      </c>
      <c r="M11" s="29"/>
      <c r="N11" s="22"/>
      <c r="O11" s="16" t="s">
        <v>774</v>
      </c>
      <c r="P11" s="4"/>
    </row>
    <row r="12" spans="1:16" s="6" customFormat="1" ht="41.25" customHeight="1" x14ac:dyDescent="0.2">
      <c r="A12" s="4">
        <f>IF(E12="○",COUNTIF(E$2:E12,"○"),"")</f>
        <v>8</v>
      </c>
      <c r="B12" s="4" t="s">
        <v>454</v>
      </c>
      <c r="C12" s="5" t="s">
        <v>11</v>
      </c>
      <c r="D12" s="5" t="s">
        <v>12</v>
      </c>
      <c r="E12" s="17" t="s">
        <v>474</v>
      </c>
      <c r="F12" s="17">
        <v>7</v>
      </c>
      <c r="G12" s="17"/>
      <c r="H12" s="4"/>
      <c r="I12" s="16" t="s">
        <v>673</v>
      </c>
      <c r="J12" s="16" t="s">
        <v>2063</v>
      </c>
      <c r="K12" s="22" t="s">
        <v>474</v>
      </c>
      <c r="L12" s="29"/>
      <c r="M12" s="29"/>
      <c r="N12" s="29"/>
      <c r="O12" s="16" t="s">
        <v>774</v>
      </c>
      <c r="P12" s="4"/>
    </row>
    <row r="13" spans="1:16" s="6" customFormat="1" x14ac:dyDescent="0.2">
      <c r="A13" s="4">
        <f>IF(E13="○",COUNTIF(E$2:E13,"○"),"")</f>
        <v>9</v>
      </c>
      <c r="B13" s="4" t="s">
        <v>454</v>
      </c>
      <c r="C13" s="5" t="s">
        <v>13</v>
      </c>
      <c r="D13" s="5" t="s">
        <v>14</v>
      </c>
      <c r="E13" s="17" t="s">
        <v>474</v>
      </c>
      <c r="F13" s="17">
        <v>8</v>
      </c>
      <c r="G13" s="17"/>
      <c r="H13" s="4"/>
      <c r="I13" s="16" t="s">
        <v>673</v>
      </c>
      <c r="J13" s="16" t="s">
        <v>2060</v>
      </c>
      <c r="K13" s="29"/>
      <c r="L13" s="29"/>
      <c r="M13" s="29"/>
      <c r="N13" s="29"/>
      <c r="O13" s="16" t="s">
        <v>774</v>
      </c>
      <c r="P13" s="4"/>
    </row>
    <row r="14" spans="1:16" s="6" customFormat="1" x14ac:dyDescent="0.2">
      <c r="A14" s="4">
        <f>IF(E14="○",COUNTIF(E$2:E14,"○"),"")</f>
        <v>10</v>
      </c>
      <c r="B14" s="4" t="s">
        <v>454</v>
      </c>
      <c r="C14" s="5" t="s">
        <v>15</v>
      </c>
      <c r="D14" s="5" t="s">
        <v>633</v>
      </c>
      <c r="E14" s="17" t="s">
        <v>474</v>
      </c>
      <c r="F14" s="17">
        <v>9</v>
      </c>
      <c r="G14" s="17"/>
      <c r="H14" s="4"/>
      <c r="I14" s="16" t="s">
        <v>673</v>
      </c>
      <c r="J14" s="16" t="s">
        <v>2060</v>
      </c>
      <c r="K14" s="29"/>
      <c r="L14" s="29"/>
      <c r="M14" s="29"/>
      <c r="N14" s="29"/>
      <c r="O14" s="16" t="s">
        <v>774</v>
      </c>
      <c r="P14" s="4"/>
    </row>
    <row r="15" spans="1:16" s="6" customFormat="1" x14ac:dyDescent="0.2">
      <c r="A15" s="4">
        <f>IF(E15="○",COUNTIF(E$2:E15,"○"),"")</f>
        <v>11</v>
      </c>
      <c r="B15" s="4" t="s">
        <v>454</v>
      </c>
      <c r="C15" s="5" t="s">
        <v>16</v>
      </c>
      <c r="D15" s="5" t="s">
        <v>634</v>
      </c>
      <c r="E15" s="17" t="s">
        <v>474</v>
      </c>
      <c r="F15" s="17">
        <v>10</v>
      </c>
      <c r="G15" s="17"/>
      <c r="H15" s="4"/>
      <c r="I15" s="16" t="s">
        <v>673</v>
      </c>
      <c r="J15" s="16" t="s">
        <v>2060</v>
      </c>
      <c r="K15" s="29"/>
      <c r="L15" s="29"/>
      <c r="M15" s="29"/>
      <c r="N15" s="29"/>
      <c r="O15" s="16" t="s">
        <v>774</v>
      </c>
      <c r="P15" s="4"/>
    </row>
    <row r="16" spans="1:16" s="6" customFormat="1" ht="52" x14ac:dyDescent="0.2">
      <c r="A16" s="3">
        <f>IF(E16="○",COUNTIF(E$2:E16,"○"),"")</f>
        <v>12</v>
      </c>
      <c r="B16" s="3" t="s">
        <v>454</v>
      </c>
      <c r="C16" s="5" t="s">
        <v>17</v>
      </c>
      <c r="D16" s="5" t="s">
        <v>18</v>
      </c>
      <c r="E16" s="17" t="s">
        <v>474</v>
      </c>
      <c r="F16" s="17">
        <v>11</v>
      </c>
      <c r="G16" s="17" t="s">
        <v>474</v>
      </c>
      <c r="H16" s="4">
        <v>4</v>
      </c>
      <c r="I16" s="16" t="s">
        <v>673</v>
      </c>
      <c r="J16" s="16" t="s">
        <v>2064</v>
      </c>
      <c r="K16" s="22" t="s">
        <v>474</v>
      </c>
      <c r="L16" s="29"/>
      <c r="M16" s="29"/>
      <c r="N16" s="29"/>
      <c r="O16" s="16" t="s">
        <v>774</v>
      </c>
      <c r="P16" s="4"/>
    </row>
    <row r="17" spans="1:16" s="6" customFormat="1" ht="52" x14ac:dyDescent="0.2">
      <c r="A17" s="3">
        <f>IF(E17="○",COUNTIF(E$2:E17,"○"),"")</f>
        <v>13</v>
      </c>
      <c r="B17" s="3" t="s">
        <v>454</v>
      </c>
      <c r="C17" s="5" t="s">
        <v>19</v>
      </c>
      <c r="D17" s="5" t="s">
        <v>20</v>
      </c>
      <c r="E17" s="17" t="s">
        <v>474</v>
      </c>
      <c r="F17" s="17">
        <v>12</v>
      </c>
      <c r="G17" s="17" t="s">
        <v>474</v>
      </c>
      <c r="H17" s="4">
        <v>5</v>
      </c>
      <c r="I17" s="16" t="s">
        <v>673</v>
      </c>
      <c r="J17" s="16" t="s">
        <v>2064</v>
      </c>
      <c r="K17" s="22" t="s">
        <v>474</v>
      </c>
      <c r="L17" s="29"/>
      <c r="M17" s="29"/>
      <c r="N17" s="29"/>
      <c r="O17" s="16" t="s">
        <v>774</v>
      </c>
      <c r="P17" s="4"/>
    </row>
    <row r="18" spans="1:16" s="6" customFormat="1" x14ac:dyDescent="0.2">
      <c r="A18" s="4">
        <f>IF(E18="○",COUNTIF(E$2:E18,"○"),"")</f>
        <v>14</v>
      </c>
      <c r="B18" s="4" t="s">
        <v>454</v>
      </c>
      <c r="C18" s="5" t="s">
        <v>21</v>
      </c>
      <c r="D18" s="5" t="s">
        <v>635</v>
      </c>
      <c r="E18" s="17" t="s">
        <v>474</v>
      </c>
      <c r="F18" s="17">
        <v>13</v>
      </c>
      <c r="G18" s="17"/>
      <c r="H18" s="4"/>
      <c r="I18" s="16" t="s">
        <v>673</v>
      </c>
      <c r="J18" s="16" t="s">
        <v>2060</v>
      </c>
      <c r="K18" s="29"/>
      <c r="L18" s="29"/>
      <c r="M18" s="29"/>
      <c r="N18" s="29"/>
      <c r="O18" s="16" t="s">
        <v>774</v>
      </c>
      <c r="P18" s="4"/>
    </row>
    <row r="19" spans="1:16" s="6" customFormat="1" x14ac:dyDescent="0.2">
      <c r="A19" s="4">
        <f>IF(E19="○",COUNTIF(E$2:E19,"○"),"")</f>
        <v>15</v>
      </c>
      <c r="B19" s="4" t="s">
        <v>454</v>
      </c>
      <c r="C19" s="5" t="s">
        <v>22</v>
      </c>
      <c r="D19" s="5" t="s">
        <v>636</v>
      </c>
      <c r="E19" s="17" t="s">
        <v>474</v>
      </c>
      <c r="F19" s="17">
        <v>14</v>
      </c>
      <c r="G19" s="17"/>
      <c r="H19" s="4"/>
      <c r="I19" s="16" t="s">
        <v>673</v>
      </c>
      <c r="J19" s="16" t="s">
        <v>2060</v>
      </c>
      <c r="K19" s="29"/>
      <c r="L19" s="29"/>
      <c r="M19" s="29"/>
      <c r="N19" s="29"/>
      <c r="O19" s="16" t="s">
        <v>774</v>
      </c>
      <c r="P19" s="4"/>
    </row>
    <row r="20" spans="1:16" s="6" customFormat="1" x14ac:dyDescent="0.2">
      <c r="A20" s="4">
        <f>IF(E20="○",COUNTIF(E$2:E20,"○"),"")</f>
        <v>16</v>
      </c>
      <c r="B20" s="4" t="s">
        <v>454</v>
      </c>
      <c r="C20" s="5" t="s">
        <v>23</v>
      </c>
      <c r="D20" s="5" t="s">
        <v>637</v>
      </c>
      <c r="E20" s="17" t="s">
        <v>474</v>
      </c>
      <c r="F20" s="17">
        <v>15</v>
      </c>
      <c r="G20" s="17"/>
      <c r="H20" s="4"/>
      <c r="I20" s="16" t="s">
        <v>673</v>
      </c>
      <c r="J20" s="16" t="s">
        <v>2060</v>
      </c>
      <c r="K20" s="29"/>
      <c r="L20" s="29"/>
      <c r="M20" s="29"/>
      <c r="N20" s="29"/>
      <c r="O20" s="16" t="s">
        <v>774</v>
      </c>
      <c r="P20" s="4"/>
    </row>
    <row r="21" spans="1:16" s="6" customFormat="1" x14ac:dyDescent="0.2">
      <c r="A21" s="4">
        <f>IF(E21="○",COUNTIF(E$2:E21,"○"),"")</f>
        <v>17</v>
      </c>
      <c r="B21" s="4" t="s">
        <v>454</v>
      </c>
      <c r="C21" s="5" t="s">
        <v>24</v>
      </c>
      <c r="D21" s="5" t="s">
        <v>638</v>
      </c>
      <c r="E21" s="17" t="s">
        <v>474</v>
      </c>
      <c r="F21" s="17">
        <v>16</v>
      </c>
      <c r="G21" s="17"/>
      <c r="H21" s="4"/>
      <c r="I21" s="16" t="s">
        <v>673</v>
      </c>
      <c r="J21" s="16" t="s">
        <v>2060</v>
      </c>
      <c r="K21" s="29"/>
      <c r="L21" s="29"/>
      <c r="M21" s="29"/>
      <c r="N21" s="29"/>
      <c r="O21" s="16" t="s">
        <v>774</v>
      </c>
      <c r="P21" s="4"/>
    </row>
    <row r="22" spans="1:16" s="6" customFormat="1" ht="65" x14ac:dyDescent="0.2">
      <c r="A22" s="4">
        <f>IF(E22="○",COUNTIF(E$2:E22,"○"),"")</f>
        <v>18</v>
      </c>
      <c r="B22" s="4" t="s">
        <v>454</v>
      </c>
      <c r="C22" s="5" t="s">
        <v>25</v>
      </c>
      <c r="D22" s="5" t="s">
        <v>639</v>
      </c>
      <c r="E22" s="17" t="s">
        <v>474</v>
      </c>
      <c r="F22" s="17">
        <v>17</v>
      </c>
      <c r="G22" s="17"/>
      <c r="H22" s="4"/>
      <c r="I22" s="16" t="s">
        <v>673</v>
      </c>
      <c r="J22" s="18" t="s">
        <v>2062</v>
      </c>
      <c r="K22" s="22" t="s">
        <v>474</v>
      </c>
      <c r="L22" s="22" t="s">
        <v>474</v>
      </c>
      <c r="M22" s="29"/>
      <c r="N22" s="29"/>
      <c r="O22" s="16" t="s">
        <v>774</v>
      </c>
      <c r="P22" s="4"/>
    </row>
    <row r="23" spans="1:16" s="6" customFormat="1" x14ac:dyDescent="0.2">
      <c r="A23" s="4">
        <f>IF(E23="○",COUNTIF(E$2:E23,"○"),"")</f>
        <v>19</v>
      </c>
      <c r="B23" s="4" t="s">
        <v>454</v>
      </c>
      <c r="C23" s="5" t="s">
        <v>26</v>
      </c>
      <c r="D23" s="5" t="s">
        <v>27</v>
      </c>
      <c r="E23" s="17" t="s">
        <v>474</v>
      </c>
      <c r="F23" s="17">
        <v>18</v>
      </c>
      <c r="G23" s="17"/>
      <c r="H23" s="4"/>
      <c r="I23" s="16" t="s">
        <v>673</v>
      </c>
      <c r="J23" s="16" t="s">
        <v>2060</v>
      </c>
      <c r="K23" s="29"/>
      <c r="L23" s="29"/>
      <c r="M23" s="29"/>
      <c r="N23" s="29"/>
      <c r="O23" s="16" t="s">
        <v>774</v>
      </c>
      <c r="P23" s="4"/>
    </row>
    <row r="24" spans="1:16" s="6" customFormat="1" x14ac:dyDescent="0.2">
      <c r="A24" s="60">
        <f>IF(E24="○",COUNTIF(E$2:E24,"○"),"")</f>
        <v>20</v>
      </c>
      <c r="B24" s="60" t="s">
        <v>2404</v>
      </c>
      <c r="C24" s="57" t="s">
        <v>2414</v>
      </c>
      <c r="D24" s="57" t="s">
        <v>2393</v>
      </c>
      <c r="E24" s="59" t="s">
        <v>474</v>
      </c>
      <c r="F24" s="59"/>
      <c r="G24" s="59"/>
      <c r="H24" s="56"/>
      <c r="I24" s="52" t="s">
        <v>2400</v>
      </c>
      <c r="J24" s="52" t="s">
        <v>2402</v>
      </c>
      <c r="K24" s="62"/>
      <c r="L24" s="64"/>
      <c r="M24" s="64"/>
      <c r="N24" s="64"/>
      <c r="O24" s="52" t="s">
        <v>2403</v>
      </c>
      <c r="P24" s="52" t="s">
        <v>2405</v>
      </c>
    </row>
    <row r="25" spans="1:16" s="6" customFormat="1" x14ac:dyDescent="0.2">
      <c r="A25" s="4">
        <f>IF(E25="○",COUNTIF(E$2:E25,"○"),"")</f>
        <v>21</v>
      </c>
      <c r="B25" s="4" t="s">
        <v>454</v>
      </c>
      <c r="C25" s="5" t="s">
        <v>28</v>
      </c>
      <c r="D25" s="5" t="s">
        <v>640</v>
      </c>
      <c r="E25" s="17" t="s">
        <v>474</v>
      </c>
      <c r="F25" s="17">
        <v>19</v>
      </c>
      <c r="G25" s="17"/>
      <c r="H25" s="4"/>
      <c r="I25" s="16" t="s">
        <v>673</v>
      </c>
      <c r="J25" s="16" t="s">
        <v>2060</v>
      </c>
      <c r="K25" s="29"/>
      <c r="L25" s="29"/>
      <c r="M25" s="29"/>
      <c r="N25" s="29"/>
      <c r="O25" s="16" t="s">
        <v>774</v>
      </c>
      <c r="P25" s="4"/>
    </row>
    <row r="26" spans="1:16" s="6" customFormat="1" ht="65" x14ac:dyDescent="0.2">
      <c r="A26" s="3">
        <f>IF(E26="○",COUNTIF(E$2:E26,"○"),"")</f>
        <v>22</v>
      </c>
      <c r="B26" s="3" t="s">
        <v>454</v>
      </c>
      <c r="C26" s="5" t="s">
        <v>29</v>
      </c>
      <c r="D26" s="5" t="s">
        <v>641</v>
      </c>
      <c r="E26" s="17" t="s">
        <v>474</v>
      </c>
      <c r="F26" s="17">
        <v>20</v>
      </c>
      <c r="G26" s="17" t="s">
        <v>474</v>
      </c>
      <c r="H26" s="4">
        <v>9</v>
      </c>
      <c r="I26" s="16" t="s">
        <v>673</v>
      </c>
      <c r="J26" s="18" t="s">
        <v>2062</v>
      </c>
      <c r="K26" s="22" t="s">
        <v>474</v>
      </c>
      <c r="L26" s="22" t="s">
        <v>474</v>
      </c>
      <c r="M26" s="29"/>
      <c r="N26" s="29"/>
      <c r="O26" s="16" t="s">
        <v>774</v>
      </c>
      <c r="P26" s="4"/>
    </row>
    <row r="27" spans="1:16" s="6" customFormat="1" ht="65" x14ac:dyDescent="0.2">
      <c r="A27" s="4">
        <f>IF(E27="○",COUNTIF(E$2:E27,"○"),"")</f>
        <v>23</v>
      </c>
      <c r="B27" s="4" t="s">
        <v>454</v>
      </c>
      <c r="C27" s="5" t="s">
        <v>30</v>
      </c>
      <c r="D27" s="5" t="s">
        <v>713</v>
      </c>
      <c r="E27" s="17" t="s">
        <v>474</v>
      </c>
      <c r="F27" s="17">
        <v>21</v>
      </c>
      <c r="G27" s="17"/>
      <c r="H27" s="4"/>
      <c r="I27" s="16" t="s">
        <v>673</v>
      </c>
      <c r="J27" s="18" t="s">
        <v>2062</v>
      </c>
      <c r="K27" s="22" t="s">
        <v>474</v>
      </c>
      <c r="L27" s="22" t="s">
        <v>474</v>
      </c>
      <c r="M27" s="29"/>
      <c r="N27" s="29"/>
      <c r="O27" s="16" t="s">
        <v>774</v>
      </c>
      <c r="P27" s="4"/>
    </row>
    <row r="28" spans="1:16" s="6" customFormat="1" x14ac:dyDescent="0.2">
      <c r="A28" s="60">
        <f>IF(E28="○",COUNTIF(E$2:E28,"○"),"")</f>
        <v>24</v>
      </c>
      <c r="B28" s="60" t="s">
        <v>454</v>
      </c>
      <c r="C28" s="57" t="s">
        <v>2415</v>
      </c>
      <c r="D28" s="57" t="s">
        <v>2395</v>
      </c>
      <c r="E28" s="59" t="s">
        <v>474</v>
      </c>
      <c r="F28" s="59"/>
      <c r="G28" s="59"/>
      <c r="H28" s="56"/>
      <c r="I28" s="52" t="s">
        <v>2400</v>
      </c>
      <c r="J28" s="52" t="s">
        <v>2402</v>
      </c>
      <c r="K28" s="62"/>
      <c r="L28" s="64"/>
      <c r="M28" s="64"/>
      <c r="N28" s="64"/>
      <c r="O28" s="52" t="s">
        <v>2403</v>
      </c>
      <c r="P28" s="52" t="s">
        <v>2405</v>
      </c>
    </row>
    <row r="29" spans="1:16" s="6" customFormat="1" x14ac:dyDescent="0.2">
      <c r="A29" s="4">
        <f>IF(E29="○",COUNTIF(E$2:E29,"○"),"")</f>
        <v>25</v>
      </c>
      <c r="B29" s="4" t="s">
        <v>454</v>
      </c>
      <c r="C29" s="5" t="s">
        <v>31</v>
      </c>
      <c r="D29" s="5" t="s">
        <v>32</v>
      </c>
      <c r="E29" s="17" t="s">
        <v>474</v>
      </c>
      <c r="F29" s="17">
        <v>22</v>
      </c>
      <c r="G29" s="17"/>
      <c r="H29" s="4"/>
      <c r="I29" s="16" t="s">
        <v>673</v>
      </c>
      <c r="J29" s="16" t="s">
        <v>2060</v>
      </c>
      <c r="K29" s="19"/>
      <c r="L29" s="19"/>
      <c r="M29" s="19"/>
      <c r="N29" s="19"/>
      <c r="O29" s="16" t="s">
        <v>774</v>
      </c>
      <c r="P29" s="4"/>
    </row>
    <row r="30" spans="1:16" s="6" customFormat="1" x14ac:dyDescent="0.2">
      <c r="A30" s="4">
        <f>IF(E30="○",COUNTIF(E$2:E30,"○"),"")</f>
        <v>26</v>
      </c>
      <c r="B30" s="4" t="s">
        <v>454</v>
      </c>
      <c r="C30" s="5" t="s">
        <v>33</v>
      </c>
      <c r="D30" s="5" t="s">
        <v>34</v>
      </c>
      <c r="E30" s="17" t="s">
        <v>474</v>
      </c>
      <c r="F30" s="17">
        <v>23</v>
      </c>
      <c r="G30" s="17"/>
      <c r="H30" s="4"/>
      <c r="I30" s="16" t="s">
        <v>673</v>
      </c>
      <c r="J30" s="16" t="s">
        <v>2060</v>
      </c>
      <c r="K30" s="19"/>
      <c r="L30" s="19"/>
      <c r="M30" s="19"/>
      <c r="N30" s="19"/>
      <c r="O30" s="16" t="s">
        <v>774</v>
      </c>
      <c r="P30" s="4"/>
    </row>
    <row r="31" spans="1:16" s="6" customFormat="1" x14ac:dyDescent="0.2">
      <c r="A31" s="4">
        <f>IF(E31="○",COUNTIF(E$2:E31,"○"),"")</f>
        <v>27</v>
      </c>
      <c r="B31" s="4" t="s">
        <v>454</v>
      </c>
      <c r="C31" s="5" t="s">
        <v>35</v>
      </c>
      <c r="D31" s="5" t="s">
        <v>36</v>
      </c>
      <c r="E31" s="17" t="s">
        <v>474</v>
      </c>
      <c r="F31" s="17">
        <v>24</v>
      </c>
      <c r="G31" s="17"/>
      <c r="H31" s="4"/>
      <c r="I31" s="16" t="s">
        <v>673</v>
      </c>
      <c r="J31" s="16" t="s">
        <v>2060</v>
      </c>
      <c r="K31" s="19"/>
      <c r="L31" s="19"/>
      <c r="M31" s="19"/>
      <c r="N31" s="19"/>
      <c r="O31" s="16" t="s">
        <v>774</v>
      </c>
      <c r="P31" s="4"/>
    </row>
    <row r="32" spans="1:16" s="6" customFormat="1" x14ac:dyDescent="0.2">
      <c r="A32" s="4">
        <f>IF(E32="○",COUNTIF(E$2:E32,"○"),"")</f>
        <v>28</v>
      </c>
      <c r="B32" s="4" t="s">
        <v>454</v>
      </c>
      <c r="C32" s="5" t="s">
        <v>37</v>
      </c>
      <c r="D32" s="5" t="s">
        <v>38</v>
      </c>
      <c r="E32" s="17" t="s">
        <v>474</v>
      </c>
      <c r="F32" s="17">
        <v>25</v>
      </c>
      <c r="G32" s="17"/>
      <c r="H32" s="4"/>
      <c r="I32" s="16" t="s">
        <v>673</v>
      </c>
      <c r="J32" s="16" t="s">
        <v>2060</v>
      </c>
      <c r="K32" s="19"/>
      <c r="L32" s="19"/>
      <c r="M32" s="19"/>
      <c r="N32" s="19"/>
      <c r="O32" s="16" t="s">
        <v>774</v>
      </c>
      <c r="P32" s="4"/>
    </row>
    <row r="33" spans="1:16" s="6" customFormat="1" x14ac:dyDescent="0.2">
      <c r="A33" s="4">
        <f>IF(E33="○",COUNTIF(E$2:E33,"○"),"")</f>
        <v>29</v>
      </c>
      <c r="B33" s="4" t="s">
        <v>454</v>
      </c>
      <c r="C33" s="5" t="s">
        <v>39</v>
      </c>
      <c r="D33" s="5" t="s">
        <v>747</v>
      </c>
      <c r="E33" s="17" t="s">
        <v>474</v>
      </c>
      <c r="F33" s="17">
        <v>26</v>
      </c>
      <c r="G33" s="17"/>
      <c r="H33" s="4"/>
      <c r="I33" s="16" t="s">
        <v>673</v>
      </c>
      <c r="J33" s="16" t="s">
        <v>2060</v>
      </c>
      <c r="K33" s="19"/>
      <c r="L33" s="19"/>
      <c r="M33" s="19"/>
      <c r="N33" s="19"/>
      <c r="O33" s="16" t="s">
        <v>774</v>
      </c>
      <c r="P33" s="4"/>
    </row>
    <row r="34" spans="1:16" s="6" customFormat="1" x14ac:dyDescent="0.2">
      <c r="A34" s="4">
        <f>IF(E34="○",COUNTIF(E$2:E34,"○"),"")</f>
        <v>30</v>
      </c>
      <c r="B34" s="4" t="s">
        <v>454</v>
      </c>
      <c r="C34" s="5" t="s">
        <v>2089</v>
      </c>
      <c r="D34" s="5" t="s">
        <v>40</v>
      </c>
      <c r="E34" s="17" t="s">
        <v>474</v>
      </c>
      <c r="F34" s="17">
        <v>27</v>
      </c>
      <c r="G34" s="17"/>
      <c r="H34" s="4"/>
      <c r="I34" s="16" t="s">
        <v>673</v>
      </c>
      <c r="J34" s="16" t="s">
        <v>2060</v>
      </c>
      <c r="K34" s="19"/>
      <c r="L34" s="19"/>
      <c r="M34" s="19"/>
      <c r="N34" s="19"/>
      <c r="O34" s="16" t="s">
        <v>774</v>
      </c>
      <c r="P34" s="4"/>
    </row>
    <row r="35" spans="1:16" s="6" customFormat="1" x14ac:dyDescent="0.2">
      <c r="A35" s="4">
        <f>IF(E35="○",COUNTIF(E$2:E35,"○"),"")</f>
        <v>31</v>
      </c>
      <c r="B35" s="4" t="s">
        <v>454</v>
      </c>
      <c r="C35" s="5" t="s">
        <v>2090</v>
      </c>
      <c r="D35" s="5" t="s">
        <v>41</v>
      </c>
      <c r="E35" s="17" t="s">
        <v>474</v>
      </c>
      <c r="F35" s="17">
        <v>28</v>
      </c>
      <c r="G35" s="17"/>
      <c r="H35" s="4"/>
      <c r="I35" s="16" t="s">
        <v>673</v>
      </c>
      <c r="J35" s="16" t="s">
        <v>2060</v>
      </c>
      <c r="K35" s="19"/>
      <c r="L35" s="19"/>
      <c r="M35" s="19"/>
      <c r="N35" s="19"/>
      <c r="O35" s="16" t="s">
        <v>774</v>
      </c>
      <c r="P35" s="4"/>
    </row>
    <row r="36" spans="1:16" s="6" customFormat="1" x14ac:dyDescent="0.2">
      <c r="A36" s="4">
        <f>IF(E36="○",COUNTIF(E$2:E36,"○"),"")</f>
        <v>32</v>
      </c>
      <c r="B36" s="4" t="s">
        <v>454</v>
      </c>
      <c r="C36" s="5" t="s">
        <v>469</v>
      </c>
      <c r="D36" s="5" t="s">
        <v>42</v>
      </c>
      <c r="E36" s="17" t="s">
        <v>474</v>
      </c>
      <c r="F36" s="17">
        <v>29</v>
      </c>
      <c r="G36" s="17"/>
      <c r="H36" s="4"/>
      <c r="I36" s="16" t="s">
        <v>673</v>
      </c>
      <c r="J36" s="16" t="s">
        <v>2060</v>
      </c>
      <c r="K36" s="19"/>
      <c r="L36" s="19"/>
      <c r="M36" s="19"/>
      <c r="N36" s="19"/>
      <c r="O36" s="16" t="s">
        <v>774</v>
      </c>
      <c r="P36" s="4"/>
    </row>
    <row r="37" spans="1:16" s="6" customFormat="1" ht="52" x14ac:dyDescent="0.2">
      <c r="A37" s="4">
        <f>IF(E37="○",COUNTIF(E$2:E37,"○"),"")</f>
        <v>33</v>
      </c>
      <c r="B37" s="4" t="s">
        <v>454</v>
      </c>
      <c r="C37" s="5" t="s">
        <v>43</v>
      </c>
      <c r="D37" s="5" t="s">
        <v>44</v>
      </c>
      <c r="E37" s="17" t="s">
        <v>474</v>
      </c>
      <c r="F37" s="17">
        <v>30</v>
      </c>
      <c r="G37" s="17"/>
      <c r="H37" s="4"/>
      <c r="I37" s="16" t="s">
        <v>673</v>
      </c>
      <c r="J37" s="16" t="s">
        <v>2065</v>
      </c>
      <c r="K37" s="19"/>
      <c r="L37" s="19"/>
      <c r="M37" s="19"/>
      <c r="N37" s="19"/>
      <c r="O37" s="16" t="s">
        <v>774</v>
      </c>
      <c r="P37" s="4"/>
    </row>
    <row r="38" spans="1:16" s="6" customFormat="1" x14ac:dyDescent="0.2">
      <c r="A38" s="4">
        <f>IF(E38="○",COUNTIF(E$2:E38,"○"),"")</f>
        <v>34</v>
      </c>
      <c r="B38" s="4" t="s">
        <v>454</v>
      </c>
      <c r="C38" s="5" t="s">
        <v>45</v>
      </c>
      <c r="D38" s="5" t="s">
        <v>46</v>
      </c>
      <c r="E38" s="17" t="s">
        <v>474</v>
      </c>
      <c r="F38" s="17">
        <v>31</v>
      </c>
      <c r="G38" s="17"/>
      <c r="H38" s="4"/>
      <c r="I38" s="16" t="s">
        <v>673</v>
      </c>
      <c r="J38" s="16" t="s">
        <v>2060</v>
      </c>
      <c r="K38" s="19"/>
      <c r="L38" s="19"/>
      <c r="M38" s="19"/>
      <c r="N38" s="19"/>
      <c r="O38" s="16" t="s">
        <v>774</v>
      </c>
      <c r="P38" s="4"/>
    </row>
    <row r="39" spans="1:16" s="6" customFormat="1" ht="52" x14ac:dyDescent="0.2">
      <c r="A39" s="4">
        <f>IF(E39="○",COUNTIF(E$2:E39,"○"),"")</f>
        <v>35</v>
      </c>
      <c r="B39" s="4" t="s">
        <v>454</v>
      </c>
      <c r="C39" s="5" t="s">
        <v>47</v>
      </c>
      <c r="D39" s="5" t="s">
        <v>48</v>
      </c>
      <c r="E39" s="17" t="s">
        <v>474</v>
      </c>
      <c r="F39" s="17">
        <v>32</v>
      </c>
      <c r="G39" s="17"/>
      <c r="H39" s="4"/>
      <c r="I39" s="16" t="s">
        <v>673</v>
      </c>
      <c r="J39" s="16" t="s">
        <v>2065</v>
      </c>
      <c r="K39" s="19"/>
      <c r="L39" s="19"/>
      <c r="M39" s="19"/>
      <c r="N39" s="19"/>
      <c r="O39" s="16" t="s">
        <v>774</v>
      </c>
      <c r="P39" s="4"/>
    </row>
    <row r="40" spans="1:16" s="6" customFormat="1" x14ac:dyDescent="0.2">
      <c r="A40" s="4">
        <f>IF(E40="○",COUNTIF(E$2:E40,"○"),"")</f>
        <v>36</v>
      </c>
      <c r="B40" s="4" t="s">
        <v>454</v>
      </c>
      <c r="C40" s="5" t="s">
        <v>49</v>
      </c>
      <c r="D40" s="5" t="s">
        <v>50</v>
      </c>
      <c r="E40" s="17" t="s">
        <v>474</v>
      </c>
      <c r="F40" s="17">
        <v>33</v>
      </c>
      <c r="G40" s="17"/>
      <c r="H40" s="4"/>
      <c r="I40" s="16" t="s">
        <v>673</v>
      </c>
      <c r="J40" s="16" t="s">
        <v>2060</v>
      </c>
      <c r="K40" s="19"/>
      <c r="L40" s="19"/>
      <c r="M40" s="19"/>
      <c r="N40" s="19"/>
      <c r="O40" s="16" t="s">
        <v>774</v>
      </c>
      <c r="P40" s="4"/>
    </row>
    <row r="41" spans="1:16" s="6" customFormat="1" ht="52" x14ac:dyDescent="0.2">
      <c r="A41" s="4">
        <f>IF(E41="○",COUNTIF(E$2:E41,"○"),"")</f>
        <v>37</v>
      </c>
      <c r="B41" s="4" t="s">
        <v>454</v>
      </c>
      <c r="C41" s="5" t="s">
        <v>51</v>
      </c>
      <c r="D41" s="5" t="s">
        <v>52</v>
      </c>
      <c r="E41" s="17" t="s">
        <v>474</v>
      </c>
      <c r="F41" s="17">
        <v>34</v>
      </c>
      <c r="G41" s="17"/>
      <c r="H41" s="4"/>
      <c r="I41" s="16" t="s">
        <v>673</v>
      </c>
      <c r="J41" s="16" t="s">
        <v>2065</v>
      </c>
      <c r="K41" s="19"/>
      <c r="L41" s="19"/>
      <c r="M41" s="19"/>
      <c r="N41" s="19"/>
      <c r="O41" s="16" t="s">
        <v>774</v>
      </c>
      <c r="P41" s="4"/>
    </row>
    <row r="42" spans="1:16" s="6" customFormat="1" x14ac:dyDescent="0.2">
      <c r="A42" s="4">
        <f>IF(E42="○",COUNTIF(E$2:E42,"○"),"")</f>
        <v>38</v>
      </c>
      <c r="B42" s="4" t="s">
        <v>454</v>
      </c>
      <c r="C42" s="5" t="s">
        <v>53</v>
      </c>
      <c r="D42" s="5" t="s">
        <v>54</v>
      </c>
      <c r="E42" s="17" t="s">
        <v>474</v>
      </c>
      <c r="F42" s="17">
        <v>35</v>
      </c>
      <c r="G42" s="17"/>
      <c r="H42" s="4"/>
      <c r="I42" s="16" t="s">
        <v>673</v>
      </c>
      <c r="J42" s="16" t="s">
        <v>2060</v>
      </c>
      <c r="K42" s="19"/>
      <c r="L42" s="19"/>
      <c r="M42" s="19"/>
      <c r="N42" s="19"/>
      <c r="O42" s="16" t="s">
        <v>774</v>
      </c>
      <c r="P42" s="4"/>
    </row>
    <row r="43" spans="1:16" s="6" customFormat="1" ht="52" x14ac:dyDescent="0.2">
      <c r="A43" s="4">
        <f>IF(E43="○",COUNTIF(E$2:E43,"○"),"")</f>
        <v>39</v>
      </c>
      <c r="B43" s="4" t="s">
        <v>454</v>
      </c>
      <c r="C43" s="5" t="s">
        <v>55</v>
      </c>
      <c r="D43" s="5" t="s">
        <v>56</v>
      </c>
      <c r="E43" s="17" t="s">
        <v>474</v>
      </c>
      <c r="F43" s="17">
        <v>36</v>
      </c>
      <c r="G43" s="17"/>
      <c r="H43" s="4"/>
      <c r="I43" s="16" t="s">
        <v>673</v>
      </c>
      <c r="J43" s="16" t="s">
        <v>2065</v>
      </c>
      <c r="K43" s="19"/>
      <c r="L43" s="19"/>
      <c r="M43" s="19"/>
      <c r="N43" s="19"/>
      <c r="O43" s="16" t="s">
        <v>774</v>
      </c>
      <c r="P43" s="4"/>
    </row>
    <row r="44" spans="1:16" s="6" customFormat="1" x14ac:dyDescent="0.2">
      <c r="A44" s="4">
        <f>IF(E44="○",COUNTIF(E$2:E44,"○"),"")</f>
        <v>40</v>
      </c>
      <c r="B44" s="4" t="s">
        <v>454</v>
      </c>
      <c r="C44" s="4" t="s">
        <v>2091</v>
      </c>
      <c r="D44" s="5" t="s">
        <v>57</v>
      </c>
      <c r="E44" s="17" t="s">
        <v>474</v>
      </c>
      <c r="F44" s="17">
        <v>37</v>
      </c>
      <c r="G44" s="17"/>
      <c r="H44" s="4"/>
      <c r="I44" s="16" t="s">
        <v>673</v>
      </c>
      <c r="J44" s="16" t="s">
        <v>2060</v>
      </c>
      <c r="K44" s="19"/>
      <c r="L44" s="19"/>
      <c r="M44" s="19"/>
      <c r="N44" s="19"/>
      <c r="O44" s="16" t="s">
        <v>774</v>
      </c>
      <c r="P44" s="4"/>
    </row>
    <row r="45" spans="1:16" s="6" customFormat="1" ht="52" x14ac:dyDescent="0.2">
      <c r="A45" s="4">
        <f>IF(E45="○",COUNTIF(E$2:E45,"○"),"")</f>
        <v>41</v>
      </c>
      <c r="B45" s="4" t="s">
        <v>454</v>
      </c>
      <c r="C45" s="4" t="s">
        <v>2092</v>
      </c>
      <c r="D45" s="5" t="s">
        <v>58</v>
      </c>
      <c r="E45" s="17" t="s">
        <v>474</v>
      </c>
      <c r="F45" s="17">
        <v>38</v>
      </c>
      <c r="G45" s="17"/>
      <c r="H45" s="4"/>
      <c r="I45" s="16" t="s">
        <v>673</v>
      </c>
      <c r="J45" s="16" t="s">
        <v>2065</v>
      </c>
      <c r="K45" s="19"/>
      <c r="L45" s="19"/>
      <c r="M45" s="19"/>
      <c r="N45" s="19"/>
      <c r="O45" s="16" t="s">
        <v>774</v>
      </c>
      <c r="P45" s="4"/>
    </row>
    <row r="46" spans="1:16" s="6" customFormat="1" x14ac:dyDescent="0.2">
      <c r="A46" s="4">
        <f>IF(E46="○",COUNTIF(E$2:E46,"○"),"")</f>
        <v>42</v>
      </c>
      <c r="B46" s="4" t="s">
        <v>454</v>
      </c>
      <c r="C46" s="4" t="s">
        <v>2093</v>
      </c>
      <c r="D46" s="5" t="s">
        <v>59</v>
      </c>
      <c r="E46" s="17" t="s">
        <v>474</v>
      </c>
      <c r="F46" s="17">
        <v>39</v>
      </c>
      <c r="G46" s="17"/>
      <c r="H46" s="4"/>
      <c r="I46" s="16" t="s">
        <v>673</v>
      </c>
      <c r="J46" s="16" t="s">
        <v>2060</v>
      </c>
      <c r="K46" s="19"/>
      <c r="L46" s="19"/>
      <c r="M46" s="19"/>
      <c r="N46" s="19"/>
      <c r="O46" s="16" t="s">
        <v>774</v>
      </c>
      <c r="P46" s="4"/>
    </row>
    <row r="47" spans="1:16" s="6" customFormat="1" ht="52" x14ac:dyDescent="0.2">
      <c r="A47" s="4">
        <f>IF(E47="○",COUNTIF(E$2:E47,"○"),"")</f>
        <v>43</v>
      </c>
      <c r="B47" s="4" t="s">
        <v>454</v>
      </c>
      <c r="C47" s="4" t="s">
        <v>2094</v>
      </c>
      <c r="D47" s="5" t="s">
        <v>60</v>
      </c>
      <c r="E47" s="17" t="s">
        <v>474</v>
      </c>
      <c r="F47" s="17">
        <v>40</v>
      </c>
      <c r="G47" s="17"/>
      <c r="H47" s="4"/>
      <c r="I47" s="16" t="s">
        <v>673</v>
      </c>
      <c r="J47" s="16" t="s">
        <v>2065</v>
      </c>
      <c r="K47" s="19"/>
      <c r="L47" s="19"/>
      <c r="M47" s="19"/>
      <c r="N47" s="19"/>
      <c r="O47" s="16" t="s">
        <v>774</v>
      </c>
      <c r="P47" s="4"/>
    </row>
    <row r="48" spans="1:16" s="6" customFormat="1" x14ac:dyDescent="0.2">
      <c r="A48" s="4">
        <f>IF(E48="○",COUNTIF(E$2:E48,"○"),"")</f>
        <v>44</v>
      </c>
      <c r="B48" s="4" t="s">
        <v>454</v>
      </c>
      <c r="C48" s="4" t="s">
        <v>2095</v>
      </c>
      <c r="D48" s="5" t="s">
        <v>61</v>
      </c>
      <c r="E48" s="17" t="s">
        <v>474</v>
      </c>
      <c r="F48" s="17">
        <v>41</v>
      </c>
      <c r="G48" s="17"/>
      <c r="H48" s="4"/>
      <c r="I48" s="16" t="s">
        <v>673</v>
      </c>
      <c r="J48" s="16" t="s">
        <v>2060</v>
      </c>
      <c r="K48" s="19"/>
      <c r="L48" s="19"/>
      <c r="M48" s="19"/>
      <c r="N48" s="19"/>
      <c r="O48" s="16" t="s">
        <v>774</v>
      </c>
      <c r="P48" s="4"/>
    </row>
    <row r="49" spans="1:16" s="6" customFormat="1" ht="52" x14ac:dyDescent="0.2">
      <c r="A49" s="4">
        <f>IF(E49="○",COUNTIF(E$2:E49,"○"),"")</f>
        <v>45</v>
      </c>
      <c r="B49" s="4" t="s">
        <v>454</v>
      </c>
      <c r="C49" s="4" t="s">
        <v>2096</v>
      </c>
      <c r="D49" s="5" t="s">
        <v>62</v>
      </c>
      <c r="E49" s="17" t="s">
        <v>474</v>
      </c>
      <c r="F49" s="17">
        <v>42</v>
      </c>
      <c r="G49" s="17"/>
      <c r="H49" s="4"/>
      <c r="I49" s="16" t="s">
        <v>673</v>
      </c>
      <c r="J49" s="16" t="s">
        <v>2065</v>
      </c>
      <c r="K49" s="19"/>
      <c r="L49" s="19"/>
      <c r="M49" s="19"/>
      <c r="N49" s="19"/>
      <c r="O49" s="16" t="s">
        <v>774</v>
      </c>
      <c r="P49" s="4"/>
    </row>
    <row r="50" spans="1:16" s="6" customFormat="1" x14ac:dyDescent="0.2">
      <c r="A50" s="4">
        <f>IF(E50="○",COUNTIF(E$2:E50,"○"),"")</f>
        <v>46</v>
      </c>
      <c r="B50" s="4" t="s">
        <v>454</v>
      </c>
      <c r="C50" s="4" t="s">
        <v>2097</v>
      </c>
      <c r="D50" s="5" t="s">
        <v>63</v>
      </c>
      <c r="E50" s="17" t="s">
        <v>474</v>
      </c>
      <c r="F50" s="17">
        <v>43</v>
      </c>
      <c r="G50" s="17"/>
      <c r="H50" s="4"/>
      <c r="I50" s="16" t="s">
        <v>673</v>
      </c>
      <c r="J50" s="16" t="s">
        <v>2060</v>
      </c>
      <c r="K50" s="19"/>
      <c r="L50" s="19"/>
      <c r="M50" s="19"/>
      <c r="N50" s="19"/>
      <c r="O50" s="16" t="s">
        <v>774</v>
      </c>
      <c r="P50" s="4"/>
    </row>
    <row r="51" spans="1:16" s="6" customFormat="1" ht="52" x14ac:dyDescent="0.2">
      <c r="A51" s="4">
        <f>IF(E51="○",COUNTIF(E$2:E51,"○"),"")</f>
        <v>47</v>
      </c>
      <c r="B51" s="4" t="s">
        <v>454</v>
      </c>
      <c r="C51" s="4" t="s">
        <v>2098</v>
      </c>
      <c r="D51" s="5" t="s">
        <v>64</v>
      </c>
      <c r="E51" s="17" t="s">
        <v>474</v>
      </c>
      <c r="F51" s="17">
        <v>44</v>
      </c>
      <c r="G51" s="17"/>
      <c r="H51" s="4"/>
      <c r="I51" s="16" t="s">
        <v>673</v>
      </c>
      <c r="J51" s="16" t="s">
        <v>2065</v>
      </c>
      <c r="K51" s="19"/>
      <c r="L51" s="19"/>
      <c r="M51" s="19"/>
      <c r="N51" s="19"/>
      <c r="O51" s="16" t="s">
        <v>774</v>
      </c>
      <c r="P51" s="4"/>
    </row>
    <row r="52" spans="1:16" s="6" customFormat="1" x14ac:dyDescent="0.2">
      <c r="A52" s="4">
        <f>IF(E52="○",COUNTIF(E$2:E52,"○"),"")</f>
        <v>48</v>
      </c>
      <c r="B52" s="4" t="s">
        <v>454</v>
      </c>
      <c r="C52" s="4" t="s">
        <v>652</v>
      </c>
      <c r="D52" s="5" t="s">
        <v>65</v>
      </c>
      <c r="E52" s="17" t="s">
        <v>474</v>
      </c>
      <c r="F52" s="17">
        <v>45</v>
      </c>
      <c r="G52" s="17"/>
      <c r="H52" s="4"/>
      <c r="I52" s="16" t="s">
        <v>673</v>
      </c>
      <c r="J52" s="16" t="s">
        <v>2060</v>
      </c>
      <c r="K52" s="19"/>
      <c r="L52" s="19"/>
      <c r="M52" s="19"/>
      <c r="N52" s="19"/>
      <c r="O52" s="16" t="s">
        <v>774</v>
      </c>
      <c r="P52" s="4"/>
    </row>
    <row r="53" spans="1:16" s="6" customFormat="1" ht="52" x14ac:dyDescent="0.2">
      <c r="A53" s="4">
        <f>IF(E53="○",COUNTIF(E$2:E53,"○"),"")</f>
        <v>49</v>
      </c>
      <c r="B53" s="4" t="s">
        <v>454</v>
      </c>
      <c r="C53" s="4" t="s">
        <v>653</v>
      </c>
      <c r="D53" s="5" t="s">
        <v>66</v>
      </c>
      <c r="E53" s="17" t="s">
        <v>474</v>
      </c>
      <c r="F53" s="17">
        <v>46</v>
      </c>
      <c r="G53" s="17"/>
      <c r="H53" s="4"/>
      <c r="I53" s="16" t="s">
        <v>673</v>
      </c>
      <c r="J53" s="16" t="s">
        <v>2065</v>
      </c>
      <c r="K53" s="19"/>
      <c r="L53" s="19"/>
      <c r="M53" s="19"/>
      <c r="N53" s="19"/>
      <c r="O53" s="16" t="s">
        <v>774</v>
      </c>
      <c r="P53" s="4"/>
    </row>
    <row r="54" spans="1:16" s="6" customFormat="1" x14ac:dyDescent="0.2">
      <c r="A54" s="4">
        <f>IF(E54="○",COUNTIF(E$2:E54,"○"),"")</f>
        <v>50</v>
      </c>
      <c r="B54" s="4" t="s">
        <v>454</v>
      </c>
      <c r="C54" s="4" t="s">
        <v>654</v>
      </c>
      <c r="D54" s="5" t="s">
        <v>67</v>
      </c>
      <c r="E54" s="17" t="s">
        <v>474</v>
      </c>
      <c r="F54" s="17">
        <v>47</v>
      </c>
      <c r="G54" s="17"/>
      <c r="H54" s="4"/>
      <c r="I54" s="16" t="s">
        <v>673</v>
      </c>
      <c r="J54" s="16" t="s">
        <v>2060</v>
      </c>
      <c r="K54" s="19"/>
      <c r="L54" s="19"/>
      <c r="M54" s="19"/>
      <c r="N54" s="19"/>
      <c r="O54" s="16" t="s">
        <v>774</v>
      </c>
      <c r="P54" s="4"/>
    </row>
    <row r="55" spans="1:16" s="6" customFormat="1" ht="52" x14ac:dyDescent="0.2">
      <c r="A55" s="4">
        <f>IF(E55="○",COUNTIF(E$2:E55,"○"),"")</f>
        <v>51</v>
      </c>
      <c r="B55" s="4" t="s">
        <v>454</v>
      </c>
      <c r="C55" s="4" t="s">
        <v>655</v>
      </c>
      <c r="D55" s="5" t="s">
        <v>68</v>
      </c>
      <c r="E55" s="17" t="s">
        <v>474</v>
      </c>
      <c r="F55" s="17">
        <v>48</v>
      </c>
      <c r="G55" s="17"/>
      <c r="H55" s="4"/>
      <c r="I55" s="16" t="s">
        <v>673</v>
      </c>
      <c r="J55" s="16" t="s">
        <v>2065</v>
      </c>
      <c r="K55" s="19"/>
      <c r="L55" s="19"/>
      <c r="M55" s="19"/>
      <c r="N55" s="19"/>
      <c r="O55" s="16" t="s">
        <v>774</v>
      </c>
      <c r="P55" s="4"/>
    </row>
    <row r="56" spans="1:16" s="6" customFormat="1" x14ac:dyDescent="0.2">
      <c r="A56" s="4">
        <f>IF(E56="○",COUNTIF(E$2:E56,"○"),"")</f>
        <v>52</v>
      </c>
      <c r="B56" s="4" t="s">
        <v>454</v>
      </c>
      <c r="C56" s="4" t="s">
        <v>656</v>
      </c>
      <c r="D56" s="5" t="s">
        <v>69</v>
      </c>
      <c r="E56" s="17" t="s">
        <v>474</v>
      </c>
      <c r="F56" s="17">
        <v>49</v>
      </c>
      <c r="G56" s="17"/>
      <c r="H56" s="4"/>
      <c r="I56" s="16" t="s">
        <v>673</v>
      </c>
      <c r="J56" s="16" t="s">
        <v>2060</v>
      </c>
      <c r="K56" s="19"/>
      <c r="L56" s="19"/>
      <c r="M56" s="19"/>
      <c r="N56" s="19"/>
      <c r="O56" s="16" t="s">
        <v>774</v>
      </c>
      <c r="P56" s="4"/>
    </row>
    <row r="57" spans="1:16" s="6" customFormat="1" ht="52" x14ac:dyDescent="0.2">
      <c r="A57" s="4">
        <f>IF(E57="○",COUNTIF(E$2:E57,"○"),"")</f>
        <v>53</v>
      </c>
      <c r="B57" s="4" t="s">
        <v>454</v>
      </c>
      <c r="C57" s="4" t="s">
        <v>657</v>
      </c>
      <c r="D57" s="5" t="s">
        <v>70</v>
      </c>
      <c r="E57" s="17" t="s">
        <v>474</v>
      </c>
      <c r="F57" s="17">
        <v>50</v>
      </c>
      <c r="G57" s="17"/>
      <c r="H57" s="4"/>
      <c r="I57" s="16" t="s">
        <v>673</v>
      </c>
      <c r="J57" s="16" t="s">
        <v>2065</v>
      </c>
      <c r="K57" s="19"/>
      <c r="L57" s="19"/>
      <c r="M57" s="19"/>
      <c r="N57" s="19"/>
      <c r="O57" s="16" t="s">
        <v>774</v>
      </c>
      <c r="P57" s="4"/>
    </row>
    <row r="58" spans="1:16" s="6" customFormat="1" x14ac:dyDescent="0.2">
      <c r="A58" s="4">
        <f>IF(E58="○",COUNTIF(E$2:E58,"○"),"")</f>
        <v>54</v>
      </c>
      <c r="B58" s="4" t="s">
        <v>454</v>
      </c>
      <c r="C58" s="4" t="s">
        <v>658</v>
      </c>
      <c r="D58" s="5" t="s">
        <v>71</v>
      </c>
      <c r="E58" s="17" t="s">
        <v>474</v>
      </c>
      <c r="F58" s="17">
        <v>51</v>
      </c>
      <c r="G58" s="17"/>
      <c r="H58" s="4"/>
      <c r="I58" s="16" t="s">
        <v>673</v>
      </c>
      <c r="J58" s="16" t="s">
        <v>2060</v>
      </c>
      <c r="K58" s="19"/>
      <c r="L58" s="19"/>
      <c r="M58" s="19"/>
      <c r="N58" s="19"/>
      <c r="O58" s="16" t="s">
        <v>774</v>
      </c>
      <c r="P58" s="4"/>
    </row>
    <row r="59" spans="1:16" s="6" customFormat="1" ht="52" x14ac:dyDescent="0.2">
      <c r="A59" s="4">
        <f>IF(E59="○",COUNTIF(E$2:E59,"○"),"")</f>
        <v>55</v>
      </c>
      <c r="B59" s="4" t="s">
        <v>454</v>
      </c>
      <c r="C59" s="4" t="s">
        <v>659</v>
      </c>
      <c r="D59" s="5" t="s">
        <v>72</v>
      </c>
      <c r="E59" s="17" t="s">
        <v>474</v>
      </c>
      <c r="F59" s="17">
        <v>52</v>
      </c>
      <c r="G59" s="17"/>
      <c r="H59" s="4"/>
      <c r="I59" s="16" t="s">
        <v>673</v>
      </c>
      <c r="J59" s="16" t="s">
        <v>2065</v>
      </c>
      <c r="K59" s="19"/>
      <c r="L59" s="19"/>
      <c r="M59" s="19"/>
      <c r="N59" s="19"/>
      <c r="O59" s="16" t="s">
        <v>774</v>
      </c>
      <c r="P59" s="4"/>
    </row>
    <row r="60" spans="1:16" s="6" customFormat="1" x14ac:dyDescent="0.2">
      <c r="A60" s="4">
        <f>IF(E60="○",COUNTIF(E$2:E60,"○"),"")</f>
        <v>56</v>
      </c>
      <c r="B60" s="4" t="s">
        <v>454</v>
      </c>
      <c r="C60" s="5" t="s">
        <v>73</v>
      </c>
      <c r="D60" s="5" t="s">
        <v>74</v>
      </c>
      <c r="E60" s="17" t="s">
        <v>474</v>
      </c>
      <c r="F60" s="17">
        <v>53</v>
      </c>
      <c r="G60" s="17"/>
      <c r="H60" s="4"/>
      <c r="I60" s="16" t="s">
        <v>673</v>
      </c>
      <c r="J60" s="16" t="s">
        <v>2060</v>
      </c>
      <c r="K60" s="19"/>
      <c r="L60" s="19"/>
      <c r="M60" s="19"/>
      <c r="N60" s="19"/>
      <c r="O60" s="16" t="s">
        <v>774</v>
      </c>
      <c r="P60" s="4"/>
    </row>
    <row r="61" spans="1:16" s="6" customFormat="1" ht="26" x14ac:dyDescent="0.2">
      <c r="A61" s="60">
        <f>IF(E61="○",COUNTIF(E$2:E61,"○"),"")</f>
        <v>57</v>
      </c>
      <c r="B61" s="60" t="s">
        <v>454</v>
      </c>
      <c r="C61" s="57" t="s">
        <v>75</v>
      </c>
      <c r="D61" s="57" t="s">
        <v>76</v>
      </c>
      <c r="E61" s="61" t="s">
        <v>474</v>
      </c>
      <c r="F61" s="61">
        <v>54</v>
      </c>
      <c r="G61" s="61"/>
      <c r="H61" s="60"/>
      <c r="I61" s="52" t="s">
        <v>673</v>
      </c>
      <c r="J61" s="52" t="s">
        <v>2060</v>
      </c>
      <c r="K61" s="65"/>
      <c r="L61" s="65"/>
      <c r="M61" s="65"/>
      <c r="N61" s="65"/>
      <c r="O61" s="52" t="s">
        <v>774</v>
      </c>
      <c r="P61" s="57" t="s">
        <v>2423</v>
      </c>
    </row>
    <row r="62" spans="1:16" s="6" customFormat="1" x14ac:dyDescent="0.2">
      <c r="A62" s="4">
        <f>IF(E62="○",COUNTIF(E$2:E62,"○"),"")</f>
        <v>58</v>
      </c>
      <c r="B62" s="4" t="s">
        <v>454</v>
      </c>
      <c r="C62" s="5" t="s">
        <v>77</v>
      </c>
      <c r="D62" s="5" t="s">
        <v>78</v>
      </c>
      <c r="E62" s="17" t="s">
        <v>474</v>
      </c>
      <c r="F62" s="17">
        <v>55</v>
      </c>
      <c r="G62" s="17"/>
      <c r="H62" s="4"/>
      <c r="I62" s="16" t="s">
        <v>673</v>
      </c>
      <c r="J62" s="16" t="s">
        <v>2060</v>
      </c>
      <c r="K62" s="19"/>
      <c r="L62" s="19"/>
      <c r="M62" s="19"/>
      <c r="N62" s="19"/>
      <c r="O62" s="16" t="s">
        <v>774</v>
      </c>
      <c r="P62" s="4"/>
    </row>
    <row r="63" spans="1:16" s="6" customFormat="1" x14ac:dyDescent="0.2">
      <c r="A63" s="4">
        <f>IF(E63="○",COUNTIF(E$2:E63,"○"),"")</f>
        <v>59</v>
      </c>
      <c r="B63" s="4" t="s">
        <v>454</v>
      </c>
      <c r="C63" s="5" t="s">
        <v>79</v>
      </c>
      <c r="D63" s="5" t="s">
        <v>80</v>
      </c>
      <c r="E63" s="17" t="s">
        <v>474</v>
      </c>
      <c r="F63" s="17">
        <v>56</v>
      </c>
      <c r="G63" s="17"/>
      <c r="H63" s="4"/>
      <c r="I63" s="16" t="s">
        <v>673</v>
      </c>
      <c r="J63" s="16" t="s">
        <v>2060</v>
      </c>
      <c r="K63" s="19"/>
      <c r="L63" s="19"/>
      <c r="M63" s="19"/>
      <c r="N63" s="19"/>
      <c r="O63" s="16" t="s">
        <v>774</v>
      </c>
      <c r="P63" s="4"/>
    </row>
    <row r="64" spans="1:16" s="6" customFormat="1" x14ac:dyDescent="0.2">
      <c r="A64" s="4">
        <f>IF(E64="○",COUNTIF(E$2:E64,"○"),"")</f>
        <v>60</v>
      </c>
      <c r="B64" s="4" t="s">
        <v>454</v>
      </c>
      <c r="C64" s="5" t="s">
        <v>81</v>
      </c>
      <c r="D64" s="5" t="s">
        <v>82</v>
      </c>
      <c r="E64" s="17" t="s">
        <v>474</v>
      </c>
      <c r="F64" s="17">
        <v>57</v>
      </c>
      <c r="G64" s="17"/>
      <c r="H64" s="4"/>
      <c r="I64" s="16" t="s">
        <v>673</v>
      </c>
      <c r="J64" s="16" t="s">
        <v>2060</v>
      </c>
      <c r="K64" s="19"/>
      <c r="L64" s="19"/>
      <c r="M64" s="19"/>
      <c r="N64" s="19"/>
      <c r="O64" s="16" t="s">
        <v>774</v>
      </c>
      <c r="P64" s="4"/>
    </row>
    <row r="65" spans="1:16" s="6" customFormat="1" x14ac:dyDescent="0.2">
      <c r="A65" s="4">
        <f>IF(E65="○",COUNTIF(E$2:E65,"○"),"")</f>
        <v>61</v>
      </c>
      <c r="B65" s="4" t="s">
        <v>454</v>
      </c>
      <c r="C65" s="5" t="s">
        <v>83</v>
      </c>
      <c r="D65" s="5" t="s">
        <v>84</v>
      </c>
      <c r="E65" s="17" t="s">
        <v>474</v>
      </c>
      <c r="F65" s="17">
        <v>58</v>
      </c>
      <c r="G65" s="17"/>
      <c r="H65" s="4"/>
      <c r="I65" s="16" t="s">
        <v>673</v>
      </c>
      <c r="J65" s="16" t="s">
        <v>2060</v>
      </c>
      <c r="K65" s="19"/>
      <c r="L65" s="19"/>
      <c r="M65" s="19"/>
      <c r="N65" s="19"/>
      <c r="O65" s="16" t="s">
        <v>774</v>
      </c>
      <c r="P65" s="4"/>
    </row>
    <row r="66" spans="1:16" s="6" customFormat="1" x14ac:dyDescent="0.2">
      <c r="A66" s="4">
        <f>IF(E66="○",COUNTIF(E$2:E66,"○"),"")</f>
        <v>62</v>
      </c>
      <c r="B66" s="4" t="s">
        <v>454</v>
      </c>
      <c r="C66" s="5" t="s">
        <v>85</v>
      </c>
      <c r="D66" s="5" t="s">
        <v>86</v>
      </c>
      <c r="E66" s="17" t="s">
        <v>474</v>
      </c>
      <c r="F66" s="17">
        <v>59</v>
      </c>
      <c r="G66" s="17"/>
      <c r="H66" s="4"/>
      <c r="I66" s="16" t="s">
        <v>673</v>
      </c>
      <c r="J66" s="16" t="s">
        <v>2060</v>
      </c>
      <c r="K66" s="19"/>
      <c r="L66" s="19"/>
      <c r="M66" s="19"/>
      <c r="N66" s="19"/>
      <c r="O66" s="16" t="s">
        <v>774</v>
      </c>
      <c r="P66" s="4"/>
    </row>
    <row r="67" spans="1:16" s="6" customFormat="1" x14ac:dyDescent="0.2">
      <c r="A67" s="4">
        <f>IF(E67="○",COUNTIF(E$2:E67,"○"),"")</f>
        <v>63</v>
      </c>
      <c r="B67" s="4" t="s">
        <v>454</v>
      </c>
      <c r="C67" s="5" t="s">
        <v>87</v>
      </c>
      <c r="D67" s="5" t="s">
        <v>88</v>
      </c>
      <c r="E67" s="17" t="s">
        <v>474</v>
      </c>
      <c r="F67" s="17">
        <v>60</v>
      </c>
      <c r="G67" s="17"/>
      <c r="H67" s="4"/>
      <c r="I67" s="16" t="s">
        <v>673</v>
      </c>
      <c r="J67" s="16" t="s">
        <v>2060</v>
      </c>
      <c r="K67" s="19"/>
      <c r="L67" s="19"/>
      <c r="M67" s="19"/>
      <c r="N67" s="19"/>
      <c r="O67" s="16" t="s">
        <v>774</v>
      </c>
      <c r="P67" s="4"/>
    </row>
    <row r="68" spans="1:16" s="6" customFormat="1" ht="26" x14ac:dyDescent="0.2">
      <c r="A68" s="60">
        <f>IF(E68="○",COUNTIF(E$2:E68,"○"),"")</f>
        <v>64</v>
      </c>
      <c r="B68" s="60" t="s">
        <v>454</v>
      </c>
      <c r="C68" s="57" t="s">
        <v>89</v>
      </c>
      <c r="D68" s="57" t="s">
        <v>90</v>
      </c>
      <c r="E68" s="61" t="s">
        <v>474</v>
      </c>
      <c r="F68" s="61">
        <v>61</v>
      </c>
      <c r="G68" s="61"/>
      <c r="H68" s="60"/>
      <c r="I68" s="52" t="s">
        <v>673</v>
      </c>
      <c r="J68" s="52" t="s">
        <v>2060</v>
      </c>
      <c r="K68" s="66"/>
      <c r="L68" s="66"/>
      <c r="M68" s="66"/>
      <c r="N68" s="66"/>
      <c r="O68" s="52" t="s">
        <v>774</v>
      </c>
      <c r="P68" s="57" t="s">
        <v>2423</v>
      </c>
    </row>
    <row r="69" spans="1:16" s="6" customFormat="1" x14ac:dyDescent="0.2">
      <c r="A69" s="4">
        <f>IF(E69="○",COUNTIF(E$2:E69,"○"),"")</f>
        <v>65</v>
      </c>
      <c r="B69" s="4" t="s">
        <v>454</v>
      </c>
      <c r="C69" s="5" t="s">
        <v>91</v>
      </c>
      <c r="D69" s="5" t="s">
        <v>92</v>
      </c>
      <c r="E69" s="17" t="s">
        <v>474</v>
      </c>
      <c r="F69" s="17">
        <v>62</v>
      </c>
      <c r="G69" s="17"/>
      <c r="H69" s="4"/>
      <c r="I69" s="16" t="s">
        <v>673</v>
      </c>
      <c r="J69" s="16" t="s">
        <v>2060</v>
      </c>
      <c r="K69" s="19"/>
      <c r="L69" s="19"/>
      <c r="M69" s="19"/>
      <c r="N69" s="19"/>
      <c r="O69" s="16" t="s">
        <v>774</v>
      </c>
      <c r="P69" s="4"/>
    </row>
    <row r="70" spans="1:16" s="6" customFormat="1" x14ac:dyDescent="0.2">
      <c r="A70" s="4">
        <f>IF(E70="○",COUNTIF(E$2:E70,"○"),"")</f>
        <v>66</v>
      </c>
      <c r="B70" s="4" t="s">
        <v>454</v>
      </c>
      <c r="C70" s="5" t="s">
        <v>93</v>
      </c>
      <c r="D70" s="5" t="s">
        <v>94</v>
      </c>
      <c r="E70" s="17" t="s">
        <v>474</v>
      </c>
      <c r="F70" s="17">
        <v>63</v>
      </c>
      <c r="G70" s="17"/>
      <c r="H70" s="4"/>
      <c r="I70" s="16" t="s">
        <v>673</v>
      </c>
      <c r="J70" s="16" t="s">
        <v>2060</v>
      </c>
      <c r="K70" s="19"/>
      <c r="L70" s="19"/>
      <c r="M70" s="19"/>
      <c r="N70" s="19"/>
      <c r="O70" s="16" t="s">
        <v>774</v>
      </c>
      <c r="P70" s="4"/>
    </row>
    <row r="71" spans="1:16" s="6" customFormat="1" x14ac:dyDescent="0.2">
      <c r="A71" s="4">
        <f>IF(E71="○",COUNTIF(E$2:E71,"○"),"")</f>
        <v>67</v>
      </c>
      <c r="B71" s="4" t="s">
        <v>454</v>
      </c>
      <c r="C71" s="5" t="s">
        <v>95</v>
      </c>
      <c r="D71" s="5" t="s">
        <v>96</v>
      </c>
      <c r="E71" s="17" t="s">
        <v>474</v>
      </c>
      <c r="F71" s="17">
        <v>64</v>
      </c>
      <c r="G71" s="17"/>
      <c r="H71" s="4"/>
      <c r="I71" s="16" t="s">
        <v>673</v>
      </c>
      <c r="J71" s="16" t="s">
        <v>2060</v>
      </c>
      <c r="K71" s="19"/>
      <c r="L71" s="19"/>
      <c r="M71" s="19"/>
      <c r="N71" s="19"/>
      <c r="O71" s="16" t="s">
        <v>774</v>
      </c>
      <c r="P71" s="4"/>
    </row>
    <row r="72" spans="1:16" s="6" customFormat="1" x14ac:dyDescent="0.2">
      <c r="A72" s="4">
        <f>IF(E72="○",COUNTIF(E$2:E72,"○"),"")</f>
        <v>68</v>
      </c>
      <c r="B72" s="4" t="s">
        <v>454</v>
      </c>
      <c r="C72" s="5" t="s">
        <v>97</v>
      </c>
      <c r="D72" s="5" t="s">
        <v>98</v>
      </c>
      <c r="E72" s="17" t="s">
        <v>474</v>
      </c>
      <c r="F72" s="17">
        <v>65</v>
      </c>
      <c r="G72" s="17"/>
      <c r="H72" s="4"/>
      <c r="I72" s="16" t="s">
        <v>673</v>
      </c>
      <c r="J72" s="16" t="s">
        <v>2060</v>
      </c>
      <c r="K72" s="19"/>
      <c r="L72" s="19"/>
      <c r="M72" s="19"/>
      <c r="N72" s="19"/>
      <c r="O72" s="16" t="s">
        <v>774</v>
      </c>
      <c r="P72" s="4"/>
    </row>
    <row r="73" spans="1:16" s="6" customFormat="1" x14ac:dyDescent="0.2">
      <c r="A73" s="4">
        <f>IF(E73="○",COUNTIF(E$2:E73,"○"),"")</f>
        <v>69</v>
      </c>
      <c r="B73" s="4" t="s">
        <v>454</v>
      </c>
      <c r="C73" s="5" t="s">
        <v>99</v>
      </c>
      <c r="D73" s="5" t="s">
        <v>100</v>
      </c>
      <c r="E73" s="17" t="s">
        <v>474</v>
      </c>
      <c r="F73" s="17">
        <v>66</v>
      </c>
      <c r="G73" s="17"/>
      <c r="H73" s="4"/>
      <c r="I73" s="16" t="s">
        <v>673</v>
      </c>
      <c r="J73" s="16" t="s">
        <v>2060</v>
      </c>
      <c r="K73" s="19"/>
      <c r="L73" s="19"/>
      <c r="M73" s="19"/>
      <c r="N73" s="19"/>
      <c r="O73" s="16" t="s">
        <v>774</v>
      </c>
      <c r="P73" s="4"/>
    </row>
    <row r="74" spans="1:16" s="6" customFormat="1" x14ac:dyDescent="0.2">
      <c r="A74" s="4">
        <f>IF(E74="○",COUNTIF(E$2:E74,"○"),"")</f>
        <v>70</v>
      </c>
      <c r="B74" s="4" t="s">
        <v>454</v>
      </c>
      <c r="C74" s="5" t="s">
        <v>101</v>
      </c>
      <c r="D74" s="5" t="s">
        <v>102</v>
      </c>
      <c r="E74" s="17" t="s">
        <v>474</v>
      </c>
      <c r="F74" s="17">
        <v>67</v>
      </c>
      <c r="G74" s="17"/>
      <c r="H74" s="4"/>
      <c r="I74" s="16" t="s">
        <v>673</v>
      </c>
      <c r="J74" s="16" t="s">
        <v>2060</v>
      </c>
      <c r="K74" s="19"/>
      <c r="L74" s="19"/>
      <c r="M74" s="19"/>
      <c r="N74" s="19"/>
      <c r="O74" s="16" t="s">
        <v>774</v>
      </c>
      <c r="P74" s="4"/>
    </row>
    <row r="75" spans="1:16" s="6" customFormat="1" ht="26" x14ac:dyDescent="0.2">
      <c r="A75" s="60">
        <f>IF(E75="○",COUNTIF(E$2:E75,"○"),"")</f>
        <v>71</v>
      </c>
      <c r="B75" s="60" t="s">
        <v>454</v>
      </c>
      <c r="C75" s="57" t="s">
        <v>103</v>
      </c>
      <c r="D75" s="57" t="s">
        <v>104</v>
      </c>
      <c r="E75" s="61" t="s">
        <v>474</v>
      </c>
      <c r="F75" s="61">
        <v>68</v>
      </c>
      <c r="G75" s="61"/>
      <c r="H75" s="60"/>
      <c r="I75" s="52" t="s">
        <v>673</v>
      </c>
      <c r="J75" s="52" t="s">
        <v>2060</v>
      </c>
      <c r="K75" s="66"/>
      <c r="L75" s="66"/>
      <c r="M75" s="66"/>
      <c r="N75" s="66"/>
      <c r="O75" s="52" t="s">
        <v>774</v>
      </c>
      <c r="P75" s="57" t="s">
        <v>2423</v>
      </c>
    </row>
    <row r="76" spans="1:16" s="6" customFormat="1" x14ac:dyDescent="0.2">
      <c r="A76" s="4">
        <f>IF(E76="○",COUNTIF(E$2:E76,"○"),"")</f>
        <v>72</v>
      </c>
      <c r="B76" s="4" t="s">
        <v>454</v>
      </c>
      <c r="C76" s="5" t="s">
        <v>105</v>
      </c>
      <c r="D76" s="5" t="s">
        <v>106</v>
      </c>
      <c r="E76" s="17" t="s">
        <v>474</v>
      </c>
      <c r="F76" s="17">
        <v>69</v>
      </c>
      <c r="G76" s="17"/>
      <c r="H76" s="4"/>
      <c r="I76" s="16" t="s">
        <v>673</v>
      </c>
      <c r="J76" s="16" t="s">
        <v>2060</v>
      </c>
      <c r="K76" s="19"/>
      <c r="L76" s="19"/>
      <c r="M76" s="19"/>
      <c r="N76" s="19"/>
      <c r="O76" s="16" t="s">
        <v>774</v>
      </c>
      <c r="P76" s="4"/>
    </row>
    <row r="77" spans="1:16" s="6" customFormat="1" x14ac:dyDescent="0.2">
      <c r="A77" s="4">
        <f>IF(E77="○",COUNTIF(E$2:E77,"○"),"")</f>
        <v>73</v>
      </c>
      <c r="B77" s="4" t="s">
        <v>454</v>
      </c>
      <c r="C77" s="5" t="s">
        <v>107</v>
      </c>
      <c r="D77" s="5" t="s">
        <v>108</v>
      </c>
      <c r="E77" s="17" t="s">
        <v>474</v>
      </c>
      <c r="F77" s="17">
        <v>70</v>
      </c>
      <c r="G77" s="17"/>
      <c r="H77" s="4"/>
      <c r="I77" s="16" t="s">
        <v>673</v>
      </c>
      <c r="J77" s="16" t="s">
        <v>2060</v>
      </c>
      <c r="K77" s="19"/>
      <c r="L77" s="19"/>
      <c r="M77" s="19"/>
      <c r="N77" s="19"/>
      <c r="O77" s="16" t="s">
        <v>774</v>
      </c>
      <c r="P77" s="4"/>
    </row>
    <row r="78" spans="1:16" s="6" customFormat="1" x14ac:dyDescent="0.2">
      <c r="A78" s="4">
        <f>IF(E78="○",COUNTIF(E$2:E78,"○"),"")</f>
        <v>74</v>
      </c>
      <c r="B78" s="4" t="s">
        <v>454</v>
      </c>
      <c r="C78" s="5" t="s">
        <v>109</v>
      </c>
      <c r="D78" s="5" t="s">
        <v>110</v>
      </c>
      <c r="E78" s="17" t="s">
        <v>474</v>
      </c>
      <c r="F78" s="17">
        <v>71</v>
      </c>
      <c r="G78" s="17"/>
      <c r="H78" s="4"/>
      <c r="I78" s="16" t="s">
        <v>673</v>
      </c>
      <c r="J78" s="16" t="s">
        <v>2060</v>
      </c>
      <c r="K78" s="19"/>
      <c r="L78" s="19"/>
      <c r="M78" s="19"/>
      <c r="N78" s="19"/>
      <c r="O78" s="16" t="s">
        <v>774</v>
      </c>
      <c r="P78" s="4"/>
    </row>
    <row r="79" spans="1:16" s="6" customFormat="1" x14ac:dyDescent="0.2">
      <c r="A79" s="4">
        <f>IF(E79="○",COUNTIF(E$2:E79,"○"),"")</f>
        <v>75</v>
      </c>
      <c r="B79" s="4" t="s">
        <v>454</v>
      </c>
      <c r="C79" s="5" t="s">
        <v>111</v>
      </c>
      <c r="D79" s="5" t="s">
        <v>112</v>
      </c>
      <c r="E79" s="17" t="s">
        <v>474</v>
      </c>
      <c r="F79" s="17">
        <v>72</v>
      </c>
      <c r="G79" s="17"/>
      <c r="H79" s="4"/>
      <c r="I79" s="16" t="s">
        <v>673</v>
      </c>
      <c r="J79" s="16" t="s">
        <v>2060</v>
      </c>
      <c r="K79" s="19"/>
      <c r="L79" s="19"/>
      <c r="M79" s="19"/>
      <c r="N79" s="19"/>
      <c r="O79" s="16" t="s">
        <v>774</v>
      </c>
      <c r="P79" s="4"/>
    </row>
    <row r="80" spans="1:16" s="6" customFormat="1" x14ac:dyDescent="0.2">
      <c r="A80" s="4">
        <f>IF(E80="○",COUNTIF(E$2:E80,"○"),"")</f>
        <v>76</v>
      </c>
      <c r="B80" s="4" t="s">
        <v>454</v>
      </c>
      <c r="C80" s="5" t="s">
        <v>113</v>
      </c>
      <c r="D80" s="5" t="s">
        <v>114</v>
      </c>
      <c r="E80" s="17" t="s">
        <v>474</v>
      </c>
      <c r="F80" s="17">
        <v>73</v>
      </c>
      <c r="G80" s="17"/>
      <c r="H80" s="4"/>
      <c r="I80" s="16" t="s">
        <v>673</v>
      </c>
      <c r="J80" s="16" t="s">
        <v>2060</v>
      </c>
      <c r="K80" s="19"/>
      <c r="L80" s="19"/>
      <c r="M80" s="19"/>
      <c r="N80" s="19"/>
      <c r="O80" s="16" t="s">
        <v>774</v>
      </c>
      <c r="P80" s="4"/>
    </row>
    <row r="81" spans="1:16" s="6" customFormat="1" x14ac:dyDescent="0.2">
      <c r="A81" s="4">
        <f>IF(E81="○",COUNTIF(E$2:E81,"○"),"")</f>
        <v>77</v>
      </c>
      <c r="B81" s="4" t="s">
        <v>454</v>
      </c>
      <c r="C81" s="5" t="s">
        <v>115</v>
      </c>
      <c r="D81" s="5" t="s">
        <v>116</v>
      </c>
      <c r="E81" s="17" t="s">
        <v>474</v>
      </c>
      <c r="F81" s="17">
        <v>74</v>
      </c>
      <c r="G81" s="17"/>
      <c r="H81" s="4"/>
      <c r="I81" s="16" t="s">
        <v>673</v>
      </c>
      <c r="J81" s="16" t="s">
        <v>2060</v>
      </c>
      <c r="K81" s="19"/>
      <c r="L81" s="19"/>
      <c r="M81" s="19"/>
      <c r="N81" s="19"/>
      <c r="O81" s="16" t="s">
        <v>774</v>
      </c>
      <c r="P81" s="4"/>
    </row>
    <row r="82" spans="1:16" s="6" customFormat="1" ht="26" x14ac:dyDescent="0.2">
      <c r="A82" s="60">
        <f>IF(E82="○",COUNTIF(E$2:E82,"○"),"")</f>
        <v>78</v>
      </c>
      <c r="B82" s="60" t="s">
        <v>454</v>
      </c>
      <c r="C82" s="57" t="s">
        <v>117</v>
      </c>
      <c r="D82" s="57" t="s">
        <v>118</v>
      </c>
      <c r="E82" s="61" t="s">
        <v>474</v>
      </c>
      <c r="F82" s="61">
        <v>75</v>
      </c>
      <c r="G82" s="61"/>
      <c r="H82" s="60"/>
      <c r="I82" s="52" t="s">
        <v>673</v>
      </c>
      <c r="J82" s="52" t="s">
        <v>2060</v>
      </c>
      <c r="K82" s="66"/>
      <c r="L82" s="66"/>
      <c r="M82" s="66"/>
      <c r="N82" s="66"/>
      <c r="O82" s="52" t="s">
        <v>774</v>
      </c>
      <c r="P82" s="57" t="s">
        <v>2423</v>
      </c>
    </row>
    <row r="83" spans="1:16" s="6" customFormat="1" x14ac:dyDescent="0.2">
      <c r="A83" s="4">
        <f>IF(E83="○",COUNTIF(E$2:E83,"○"),"")</f>
        <v>79</v>
      </c>
      <c r="B83" s="4" t="s">
        <v>454</v>
      </c>
      <c r="C83" s="5" t="s">
        <v>119</v>
      </c>
      <c r="D83" s="5" t="s">
        <v>120</v>
      </c>
      <c r="E83" s="17" t="s">
        <v>474</v>
      </c>
      <c r="F83" s="17">
        <v>76</v>
      </c>
      <c r="G83" s="17"/>
      <c r="H83" s="4"/>
      <c r="I83" s="16" t="s">
        <v>673</v>
      </c>
      <c r="J83" s="16" t="s">
        <v>2060</v>
      </c>
      <c r="K83" s="19"/>
      <c r="L83" s="19"/>
      <c r="M83" s="19"/>
      <c r="N83" s="19"/>
      <c r="O83" s="16" t="s">
        <v>774</v>
      </c>
      <c r="P83" s="4"/>
    </row>
    <row r="84" spans="1:16" s="6" customFormat="1" x14ac:dyDescent="0.2">
      <c r="A84" s="4">
        <f>IF(E84="○",COUNTIF(E$2:E84,"○"),"")</f>
        <v>80</v>
      </c>
      <c r="B84" s="4" t="s">
        <v>454</v>
      </c>
      <c r="C84" s="5" t="s">
        <v>121</v>
      </c>
      <c r="D84" s="5" t="s">
        <v>122</v>
      </c>
      <c r="E84" s="17" t="s">
        <v>474</v>
      </c>
      <c r="F84" s="17">
        <v>77</v>
      </c>
      <c r="G84" s="17"/>
      <c r="H84" s="4"/>
      <c r="I84" s="16" t="s">
        <v>673</v>
      </c>
      <c r="J84" s="16" t="s">
        <v>2060</v>
      </c>
      <c r="K84" s="19"/>
      <c r="L84" s="19"/>
      <c r="M84" s="19"/>
      <c r="N84" s="19"/>
      <c r="O84" s="16" t="s">
        <v>774</v>
      </c>
      <c r="P84" s="4"/>
    </row>
    <row r="85" spans="1:16" s="6" customFormat="1" x14ac:dyDescent="0.2">
      <c r="A85" s="4">
        <f>IF(E85="○",COUNTIF(E$2:E85,"○"),"")</f>
        <v>81</v>
      </c>
      <c r="B85" s="4" t="s">
        <v>454</v>
      </c>
      <c r="C85" s="5" t="s">
        <v>123</v>
      </c>
      <c r="D85" s="5" t="s">
        <v>124</v>
      </c>
      <c r="E85" s="17" t="s">
        <v>474</v>
      </c>
      <c r="F85" s="17">
        <v>78</v>
      </c>
      <c r="G85" s="17"/>
      <c r="H85" s="4"/>
      <c r="I85" s="16" t="s">
        <v>673</v>
      </c>
      <c r="J85" s="16" t="s">
        <v>2060</v>
      </c>
      <c r="K85" s="19"/>
      <c r="L85" s="19"/>
      <c r="M85" s="19"/>
      <c r="N85" s="19"/>
      <c r="O85" s="16" t="s">
        <v>774</v>
      </c>
      <c r="P85" s="4"/>
    </row>
    <row r="86" spans="1:16" s="6" customFormat="1" x14ac:dyDescent="0.2">
      <c r="A86" s="4">
        <f>IF(E86="○",COUNTIF(E$2:E86,"○"),"")</f>
        <v>82</v>
      </c>
      <c r="B86" s="4" t="s">
        <v>454</v>
      </c>
      <c r="C86" s="5" t="s">
        <v>125</v>
      </c>
      <c r="D86" s="5" t="s">
        <v>126</v>
      </c>
      <c r="E86" s="17" t="s">
        <v>474</v>
      </c>
      <c r="F86" s="17">
        <v>79</v>
      </c>
      <c r="G86" s="17"/>
      <c r="H86" s="4"/>
      <c r="I86" s="16" t="s">
        <v>673</v>
      </c>
      <c r="J86" s="16" t="s">
        <v>2060</v>
      </c>
      <c r="K86" s="19"/>
      <c r="L86" s="19"/>
      <c r="M86" s="19"/>
      <c r="N86" s="19"/>
      <c r="O86" s="16" t="s">
        <v>774</v>
      </c>
      <c r="P86" s="4"/>
    </row>
    <row r="87" spans="1:16" s="6" customFormat="1" x14ac:dyDescent="0.2">
      <c r="A87" s="4">
        <f>IF(E87="○",COUNTIF(E$2:E87,"○"),"")</f>
        <v>83</v>
      </c>
      <c r="B87" s="4" t="s">
        <v>454</v>
      </c>
      <c r="C87" s="5" t="s">
        <v>127</v>
      </c>
      <c r="D87" s="5" t="s">
        <v>128</v>
      </c>
      <c r="E87" s="17" t="s">
        <v>474</v>
      </c>
      <c r="F87" s="17">
        <v>80</v>
      </c>
      <c r="G87" s="17"/>
      <c r="H87" s="4"/>
      <c r="I87" s="16" t="s">
        <v>673</v>
      </c>
      <c r="J87" s="16" t="s">
        <v>2060</v>
      </c>
      <c r="K87" s="19"/>
      <c r="L87" s="19"/>
      <c r="M87" s="19"/>
      <c r="N87" s="19"/>
      <c r="O87" s="16" t="s">
        <v>774</v>
      </c>
      <c r="P87" s="4"/>
    </row>
    <row r="88" spans="1:16" s="6" customFormat="1" x14ac:dyDescent="0.2">
      <c r="A88" s="4">
        <f>IF(E88="○",COUNTIF(E$2:E88,"○"),"")</f>
        <v>84</v>
      </c>
      <c r="B88" s="4" t="s">
        <v>454</v>
      </c>
      <c r="C88" s="5" t="s">
        <v>129</v>
      </c>
      <c r="D88" s="5" t="s">
        <v>130</v>
      </c>
      <c r="E88" s="17" t="s">
        <v>474</v>
      </c>
      <c r="F88" s="17">
        <v>81</v>
      </c>
      <c r="G88" s="17"/>
      <c r="H88" s="4"/>
      <c r="I88" s="16" t="s">
        <v>673</v>
      </c>
      <c r="J88" s="16" t="s">
        <v>2060</v>
      </c>
      <c r="K88" s="19"/>
      <c r="L88" s="19"/>
      <c r="M88" s="19"/>
      <c r="N88" s="19"/>
      <c r="O88" s="16" t="s">
        <v>774</v>
      </c>
      <c r="P88" s="4"/>
    </row>
    <row r="89" spans="1:16" s="6" customFormat="1" ht="26" x14ac:dyDescent="0.2">
      <c r="A89" s="60">
        <f>IF(E89="○",COUNTIF(E$2:E89,"○"),"")</f>
        <v>85</v>
      </c>
      <c r="B89" s="60" t="s">
        <v>454</v>
      </c>
      <c r="C89" s="57" t="s">
        <v>131</v>
      </c>
      <c r="D89" s="57" t="s">
        <v>132</v>
      </c>
      <c r="E89" s="61" t="s">
        <v>474</v>
      </c>
      <c r="F89" s="61">
        <v>82</v>
      </c>
      <c r="G89" s="61"/>
      <c r="H89" s="60"/>
      <c r="I89" s="52" t="s">
        <v>673</v>
      </c>
      <c r="J89" s="52" t="s">
        <v>2060</v>
      </c>
      <c r="K89" s="65"/>
      <c r="L89" s="65"/>
      <c r="M89" s="65"/>
      <c r="N89" s="65"/>
      <c r="O89" s="52" t="s">
        <v>774</v>
      </c>
      <c r="P89" s="57" t="s">
        <v>2423</v>
      </c>
    </row>
    <row r="90" spans="1:16" s="6" customFormat="1" x14ac:dyDescent="0.2">
      <c r="A90" s="4">
        <f>IF(E90="○",COUNTIF(E$2:E90,"○"),"")</f>
        <v>86</v>
      </c>
      <c r="B90" s="4" t="s">
        <v>454</v>
      </c>
      <c r="C90" s="5" t="s">
        <v>133</v>
      </c>
      <c r="D90" s="5" t="s">
        <v>134</v>
      </c>
      <c r="E90" s="17" t="s">
        <v>474</v>
      </c>
      <c r="F90" s="17">
        <v>83</v>
      </c>
      <c r="G90" s="17"/>
      <c r="H90" s="4"/>
      <c r="I90" s="16" t="s">
        <v>673</v>
      </c>
      <c r="J90" s="16" t="s">
        <v>2060</v>
      </c>
      <c r="K90" s="19"/>
      <c r="L90" s="19"/>
      <c r="M90" s="19"/>
      <c r="N90" s="19"/>
      <c r="O90" s="16" t="s">
        <v>774</v>
      </c>
      <c r="P90" s="4"/>
    </row>
    <row r="91" spans="1:16" s="6" customFormat="1" x14ac:dyDescent="0.2">
      <c r="A91" s="4">
        <f>IF(E91="○",COUNTIF(E$2:E91,"○"),"")</f>
        <v>87</v>
      </c>
      <c r="B91" s="4" t="s">
        <v>454</v>
      </c>
      <c r="C91" s="5" t="s">
        <v>135</v>
      </c>
      <c r="D91" s="5" t="s">
        <v>136</v>
      </c>
      <c r="E91" s="17" t="s">
        <v>474</v>
      </c>
      <c r="F91" s="17">
        <v>84</v>
      </c>
      <c r="G91" s="17"/>
      <c r="H91" s="4"/>
      <c r="I91" s="16" t="s">
        <v>673</v>
      </c>
      <c r="J91" s="16" t="s">
        <v>2060</v>
      </c>
      <c r="K91" s="19"/>
      <c r="L91" s="19"/>
      <c r="M91" s="19"/>
      <c r="N91" s="19"/>
      <c r="O91" s="16" t="s">
        <v>774</v>
      </c>
      <c r="P91" s="4"/>
    </row>
    <row r="92" spans="1:16" s="6" customFormat="1" x14ac:dyDescent="0.2">
      <c r="A92" s="4">
        <f>IF(E92="○",COUNTIF(E$2:E92,"○"),"")</f>
        <v>88</v>
      </c>
      <c r="B92" s="4" t="s">
        <v>454</v>
      </c>
      <c r="C92" s="5" t="s">
        <v>137</v>
      </c>
      <c r="D92" s="5" t="s">
        <v>138</v>
      </c>
      <c r="E92" s="17" t="s">
        <v>474</v>
      </c>
      <c r="F92" s="17">
        <v>85</v>
      </c>
      <c r="G92" s="17"/>
      <c r="H92" s="4"/>
      <c r="I92" s="16" t="s">
        <v>673</v>
      </c>
      <c r="J92" s="16" t="s">
        <v>2060</v>
      </c>
      <c r="K92" s="19"/>
      <c r="L92" s="19"/>
      <c r="M92" s="19"/>
      <c r="N92" s="19"/>
      <c r="O92" s="16" t="s">
        <v>774</v>
      </c>
      <c r="P92" s="4"/>
    </row>
    <row r="93" spans="1:16" s="6" customFormat="1" x14ac:dyDescent="0.2">
      <c r="A93" s="4">
        <f>IF(E93="○",COUNTIF(E$2:E93,"○"),"")</f>
        <v>89</v>
      </c>
      <c r="B93" s="4" t="s">
        <v>454</v>
      </c>
      <c r="C93" s="5" t="s">
        <v>139</v>
      </c>
      <c r="D93" s="5" t="s">
        <v>140</v>
      </c>
      <c r="E93" s="17" t="s">
        <v>474</v>
      </c>
      <c r="F93" s="17">
        <v>86</v>
      </c>
      <c r="G93" s="17"/>
      <c r="H93" s="4"/>
      <c r="I93" s="16" t="s">
        <v>673</v>
      </c>
      <c r="J93" s="16" t="s">
        <v>2060</v>
      </c>
      <c r="K93" s="19"/>
      <c r="L93" s="19"/>
      <c r="M93" s="19"/>
      <c r="N93" s="19"/>
      <c r="O93" s="16" t="s">
        <v>774</v>
      </c>
      <c r="P93" s="4"/>
    </row>
    <row r="94" spans="1:16" s="6" customFormat="1" x14ac:dyDescent="0.2">
      <c r="A94" s="4">
        <f>IF(E94="○",COUNTIF(E$2:E94,"○"),"")</f>
        <v>90</v>
      </c>
      <c r="B94" s="4" t="s">
        <v>454</v>
      </c>
      <c r="C94" s="5" t="s">
        <v>141</v>
      </c>
      <c r="D94" s="5" t="s">
        <v>142</v>
      </c>
      <c r="E94" s="17" t="s">
        <v>474</v>
      </c>
      <c r="F94" s="17">
        <v>87</v>
      </c>
      <c r="G94" s="17"/>
      <c r="H94" s="4"/>
      <c r="I94" s="16" t="s">
        <v>673</v>
      </c>
      <c r="J94" s="16" t="s">
        <v>2060</v>
      </c>
      <c r="K94" s="19"/>
      <c r="L94" s="19"/>
      <c r="M94" s="19"/>
      <c r="N94" s="19"/>
      <c r="O94" s="16" t="s">
        <v>774</v>
      </c>
      <c r="P94" s="4"/>
    </row>
    <row r="95" spans="1:16" s="6" customFormat="1" x14ac:dyDescent="0.2">
      <c r="A95" s="4">
        <f>IF(E95="○",COUNTIF(E$2:E95,"○"),"")</f>
        <v>91</v>
      </c>
      <c r="B95" s="4" t="s">
        <v>454</v>
      </c>
      <c r="C95" s="5" t="s">
        <v>143</v>
      </c>
      <c r="D95" s="5" t="s">
        <v>144</v>
      </c>
      <c r="E95" s="17" t="s">
        <v>474</v>
      </c>
      <c r="F95" s="17">
        <v>88</v>
      </c>
      <c r="G95" s="17"/>
      <c r="H95" s="4"/>
      <c r="I95" s="16" t="s">
        <v>673</v>
      </c>
      <c r="J95" s="16" t="s">
        <v>2060</v>
      </c>
      <c r="K95" s="19"/>
      <c r="L95" s="19"/>
      <c r="M95" s="19"/>
      <c r="N95" s="19"/>
      <c r="O95" s="16" t="s">
        <v>774</v>
      </c>
      <c r="P95" s="4"/>
    </row>
    <row r="96" spans="1:16" s="6" customFormat="1" x14ac:dyDescent="0.2">
      <c r="A96" s="4">
        <f>IF(E96="○",COUNTIF(E$2:E96,"○"),"")</f>
        <v>92</v>
      </c>
      <c r="B96" s="4" t="s">
        <v>454</v>
      </c>
      <c r="C96" s="5" t="s">
        <v>145</v>
      </c>
      <c r="D96" s="5" t="s">
        <v>146</v>
      </c>
      <c r="E96" s="17" t="s">
        <v>474</v>
      </c>
      <c r="F96" s="17">
        <v>89</v>
      </c>
      <c r="G96" s="17"/>
      <c r="H96" s="4"/>
      <c r="I96" s="16" t="s">
        <v>673</v>
      </c>
      <c r="J96" s="16" t="s">
        <v>2060</v>
      </c>
      <c r="K96" s="19"/>
      <c r="L96" s="19"/>
      <c r="M96" s="19"/>
      <c r="N96" s="19"/>
      <c r="O96" s="16" t="s">
        <v>774</v>
      </c>
      <c r="P96" s="4"/>
    </row>
    <row r="97" spans="1:16" s="6" customFormat="1" ht="26" x14ac:dyDescent="0.2">
      <c r="A97" s="4">
        <f>IF(E97="○",COUNTIF(E$2:E97,"○"),"")</f>
        <v>93</v>
      </c>
      <c r="B97" s="4" t="s">
        <v>454</v>
      </c>
      <c r="C97" s="58" t="s">
        <v>2416</v>
      </c>
      <c r="D97" s="5" t="s">
        <v>148</v>
      </c>
      <c r="E97" s="17" t="s">
        <v>474</v>
      </c>
      <c r="F97" s="17">
        <v>90</v>
      </c>
      <c r="G97" s="17"/>
      <c r="H97" s="4"/>
      <c r="I97" s="16" t="s">
        <v>673</v>
      </c>
      <c r="J97" s="16" t="s">
        <v>2060</v>
      </c>
      <c r="K97" s="19"/>
      <c r="L97" s="19"/>
      <c r="M97" s="19"/>
      <c r="N97" s="19"/>
      <c r="O97" s="16" t="s">
        <v>774</v>
      </c>
      <c r="P97" s="57" t="s">
        <v>2417</v>
      </c>
    </row>
    <row r="98" spans="1:16" s="6" customFormat="1" ht="26" x14ac:dyDescent="0.2">
      <c r="A98" s="60">
        <f>IF(E98="○",COUNTIF(E$2:E98,"○"),"")</f>
        <v>94</v>
      </c>
      <c r="B98" s="60" t="s">
        <v>454</v>
      </c>
      <c r="C98" s="57" t="s">
        <v>2412</v>
      </c>
      <c r="D98" s="57" t="s">
        <v>2396</v>
      </c>
      <c r="E98" s="59" t="s">
        <v>474</v>
      </c>
      <c r="F98" s="59"/>
      <c r="G98" s="59"/>
      <c r="H98" s="56"/>
      <c r="I98" s="52" t="s">
        <v>2400</v>
      </c>
      <c r="J98" s="52" t="s">
        <v>2402</v>
      </c>
      <c r="K98" s="62"/>
      <c r="L98" s="64"/>
      <c r="M98" s="64"/>
      <c r="N98" s="64"/>
      <c r="O98" s="52" t="s">
        <v>2403</v>
      </c>
      <c r="P98" s="52" t="s">
        <v>2405</v>
      </c>
    </row>
    <row r="99" spans="1:16" s="6" customFormat="1" x14ac:dyDescent="0.2">
      <c r="A99" s="4">
        <f>IF(E99="○",COUNTIF(E$2:E99,"○"),"")</f>
        <v>95</v>
      </c>
      <c r="B99" s="4" t="s">
        <v>454</v>
      </c>
      <c r="C99" s="5" t="s">
        <v>149</v>
      </c>
      <c r="D99" s="5" t="s">
        <v>150</v>
      </c>
      <c r="E99" s="17" t="s">
        <v>474</v>
      </c>
      <c r="F99" s="17">
        <v>91</v>
      </c>
      <c r="G99" s="17"/>
      <c r="H99" s="4"/>
      <c r="I99" s="16" t="s">
        <v>673</v>
      </c>
      <c r="J99" s="16" t="s">
        <v>2060</v>
      </c>
      <c r="K99" s="29"/>
      <c r="L99" s="29"/>
      <c r="M99" s="29"/>
      <c r="N99" s="29"/>
      <c r="O99" s="16" t="s">
        <v>774</v>
      </c>
      <c r="P99" s="4"/>
    </row>
    <row r="100" spans="1:16" s="6" customFormat="1" x14ac:dyDescent="0.2">
      <c r="A100" s="4">
        <f>IF(E100="○",COUNTIF(E$2:E100,"○"),"")</f>
        <v>96</v>
      </c>
      <c r="B100" s="4" t="s">
        <v>454</v>
      </c>
      <c r="C100" s="5" t="s">
        <v>151</v>
      </c>
      <c r="D100" s="5" t="s">
        <v>152</v>
      </c>
      <c r="E100" s="17" t="s">
        <v>474</v>
      </c>
      <c r="F100" s="17">
        <v>92</v>
      </c>
      <c r="G100" s="17"/>
      <c r="H100" s="4"/>
      <c r="I100" s="16" t="s">
        <v>673</v>
      </c>
      <c r="J100" s="16" t="s">
        <v>2060</v>
      </c>
      <c r="K100" s="29"/>
      <c r="L100" s="29"/>
      <c r="M100" s="29"/>
      <c r="N100" s="29"/>
      <c r="O100" s="16" t="s">
        <v>774</v>
      </c>
      <c r="P100" s="4"/>
    </row>
    <row r="101" spans="1:16" s="6" customFormat="1" x14ac:dyDescent="0.2">
      <c r="A101" s="4">
        <f>IF(E101="○",COUNTIF(E$2:E101,"○"),"")</f>
        <v>97</v>
      </c>
      <c r="B101" s="4" t="s">
        <v>454</v>
      </c>
      <c r="C101" s="5" t="s">
        <v>153</v>
      </c>
      <c r="D101" s="5" t="s">
        <v>154</v>
      </c>
      <c r="E101" s="17" t="s">
        <v>474</v>
      </c>
      <c r="F101" s="17">
        <v>93</v>
      </c>
      <c r="G101" s="17"/>
      <c r="H101" s="4"/>
      <c r="I101" s="16" t="s">
        <v>673</v>
      </c>
      <c r="J101" s="16" t="s">
        <v>2060</v>
      </c>
      <c r="K101" s="29"/>
      <c r="L101" s="29"/>
      <c r="M101" s="29"/>
      <c r="N101" s="29"/>
      <c r="O101" s="16" t="s">
        <v>774</v>
      </c>
      <c r="P101" s="4"/>
    </row>
    <row r="102" spans="1:16" s="6" customFormat="1" x14ac:dyDescent="0.2">
      <c r="A102" s="60">
        <f>IF(E102="○",COUNTIF(E$2:E102,"○"),"")</f>
        <v>98</v>
      </c>
      <c r="B102" s="60" t="s">
        <v>454</v>
      </c>
      <c r="C102" s="57" t="s">
        <v>2411</v>
      </c>
      <c r="D102" s="57" t="s">
        <v>2397</v>
      </c>
      <c r="E102" s="59" t="s">
        <v>474</v>
      </c>
      <c r="F102" s="59"/>
      <c r="G102" s="59"/>
      <c r="H102" s="56"/>
      <c r="I102" s="52" t="s">
        <v>2400</v>
      </c>
      <c r="J102" s="52" t="s">
        <v>2402</v>
      </c>
      <c r="K102" s="62"/>
      <c r="L102" s="64"/>
      <c r="M102" s="64"/>
      <c r="N102" s="64"/>
      <c r="O102" s="52" t="s">
        <v>2403</v>
      </c>
      <c r="P102" s="52" t="s">
        <v>2405</v>
      </c>
    </row>
    <row r="103" spans="1:16" s="6" customFormat="1" x14ac:dyDescent="0.2">
      <c r="A103" s="60">
        <f>IF(E103="○",COUNTIF(E$2:E103,"○"),"")</f>
        <v>99</v>
      </c>
      <c r="B103" s="60" t="s">
        <v>454</v>
      </c>
      <c r="C103" s="57" t="s">
        <v>2410</v>
      </c>
      <c r="D103" s="57" t="s">
        <v>2398</v>
      </c>
      <c r="E103" s="59" t="s">
        <v>474</v>
      </c>
      <c r="F103" s="59"/>
      <c r="G103" s="59"/>
      <c r="H103" s="56"/>
      <c r="I103" s="52" t="s">
        <v>2400</v>
      </c>
      <c r="J103" s="52" t="s">
        <v>2402</v>
      </c>
      <c r="K103" s="62"/>
      <c r="L103" s="64"/>
      <c r="M103" s="64"/>
      <c r="N103" s="64"/>
      <c r="O103" s="52" t="s">
        <v>2403</v>
      </c>
      <c r="P103" s="52" t="s">
        <v>2405</v>
      </c>
    </row>
    <row r="104" spans="1:16" s="6" customFormat="1" ht="60" customHeight="1" x14ac:dyDescent="0.2">
      <c r="A104" s="4">
        <f>IF(E104="○",COUNTIF(E$2:E104,"○"),"")</f>
        <v>100</v>
      </c>
      <c r="B104" s="4" t="s">
        <v>454</v>
      </c>
      <c r="C104" s="5" t="s">
        <v>155</v>
      </c>
      <c r="D104" s="5" t="s">
        <v>2365</v>
      </c>
      <c r="E104" s="17" t="s">
        <v>474</v>
      </c>
      <c r="F104" s="17">
        <v>94</v>
      </c>
      <c r="G104" s="17"/>
      <c r="H104" s="4"/>
      <c r="I104" s="16" t="s">
        <v>673</v>
      </c>
      <c r="J104" s="16" t="s">
        <v>2060</v>
      </c>
      <c r="K104" s="22"/>
      <c r="L104" s="22"/>
      <c r="M104" s="29"/>
      <c r="N104" s="29"/>
      <c r="O104" s="16" t="s">
        <v>774</v>
      </c>
      <c r="P104" s="25" t="s">
        <v>2424</v>
      </c>
    </row>
    <row r="105" spans="1:16" s="6" customFormat="1" x14ac:dyDescent="0.2">
      <c r="A105" s="4">
        <f>IF(E105="○",COUNTIF(E$2:E105,"○"),"")</f>
        <v>101</v>
      </c>
      <c r="B105" s="4" t="s">
        <v>454</v>
      </c>
      <c r="C105" s="5" t="s">
        <v>157</v>
      </c>
      <c r="D105" s="5" t="s">
        <v>158</v>
      </c>
      <c r="E105" s="17" t="s">
        <v>474</v>
      </c>
      <c r="F105" s="17">
        <v>95</v>
      </c>
      <c r="G105" s="17"/>
      <c r="H105" s="4"/>
      <c r="I105" s="16" t="s">
        <v>673</v>
      </c>
      <c r="J105" s="16" t="s">
        <v>2060</v>
      </c>
      <c r="K105" s="29"/>
      <c r="L105" s="29"/>
      <c r="M105" s="29"/>
      <c r="N105" s="29"/>
      <c r="O105" s="16" t="s">
        <v>774</v>
      </c>
      <c r="P105" s="4"/>
    </row>
    <row r="106" spans="1:16" s="6" customFormat="1" x14ac:dyDescent="0.2">
      <c r="A106" s="4">
        <f>IF(E106="○",COUNTIF(E$2:E106,"○"),"")</f>
        <v>102</v>
      </c>
      <c r="B106" s="4" t="s">
        <v>454</v>
      </c>
      <c r="C106" s="5" t="s">
        <v>159</v>
      </c>
      <c r="D106" s="5" t="s">
        <v>160</v>
      </c>
      <c r="E106" s="17" t="s">
        <v>474</v>
      </c>
      <c r="F106" s="17">
        <v>96</v>
      </c>
      <c r="G106" s="17"/>
      <c r="H106" s="4"/>
      <c r="I106" s="16" t="s">
        <v>673</v>
      </c>
      <c r="J106" s="16" t="s">
        <v>2060</v>
      </c>
      <c r="K106" s="29"/>
      <c r="L106" s="29"/>
      <c r="M106" s="29"/>
      <c r="N106" s="29"/>
      <c r="O106" s="16" t="s">
        <v>774</v>
      </c>
      <c r="P106" s="4"/>
    </row>
    <row r="107" spans="1:16" s="6" customFormat="1" x14ac:dyDescent="0.2">
      <c r="A107" s="4">
        <f>IF(E107="○",COUNTIF(E$2:E107,"○"),"")</f>
        <v>103</v>
      </c>
      <c r="B107" s="4" t="s">
        <v>454</v>
      </c>
      <c r="C107" s="5" t="s">
        <v>161</v>
      </c>
      <c r="D107" s="5" t="s">
        <v>162</v>
      </c>
      <c r="E107" s="17" t="s">
        <v>474</v>
      </c>
      <c r="F107" s="17">
        <v>97</v>
      </c>
      <c r="G107" s="17"/>
      <c r="H107" s="4"/>
      <c r="I107" s="16" t="s">
        <v>673</v>
      </c>
      <c r="J107" s="16" t="s">
        <v>2060</v>
      </c>
      <c r="K107" s="29"/>
      <c r="L107" s="29"/>
      <c r="M107" s="29"/>
      <c r="N107" s="29"/>
      <c r="O107" s="16" t="s">
        <v>774</v>
      </c>
      <c r="P107" s="4"/>
    </row>
    <row r="108" spans="1:16" s="6" customFormat="1" x14ac:dyDescent="0.2">
      <c r="A108" s="4">
        <f>IF(E108="○",COUNTIF(E$2:E108,"○"),"")</f>
        <v>104</v>
      </c>
      <c r="B108" s="4" t="s">
        <v>454</v>
      </c>
      <c r="C108" s="5" t="s">
        <v>163</v>
      </c>
      <c r="D108" s="5" t="s">
        <v>164</v>
      </c>
      <c r="E108" s="17" t="s">
        <v>474</v>
      </c>
      <c r="F108" s="17">
        <v>98</v>
      </c>
      <c r="G108" s="17"/>
      <c r="H108" s="4"/>
      <c r="I108" s="16" t="s">
        <v>673</v>
      </c>
      <c r="J108" s="16" t="s">
        <v>2060</v>
      </c>
      <c r="K108" s="29"/>
      <c r="L108" s="29"/>
      <c r="M108" s="29"/>
      <c r="N108" s="29"/>
      <c r="O108" s="16" t="s">
        <v>774</v>
      </c>
      <c r="P108" s="4"/>
    </row>
    <row r="109" spans="1:16" s="6" customFormat="1" ht="39" x14ac:dyDescent="0.2">
      <c r="A109" s="4">
        <f>IF(E109="○",COUNTIF(E$2:E109,"○"),"")</f>
        <v>105</v>
      </c>
      <c r="B109" s="4" t="s">
        <v>454</v>
      </c>
      <c r="C109" s="57" t="s">
        <v>2425</v>
      </c>
      <c r="D109" s="5" t="s">
        <v>166</v>
      </c>
      <c r="E109" s="17" t="s">
        <v>474</v>
      </c>
      <c r="F109" s="17">
        <v>99</v>
      </c>
      <c r="G109" s="17"/>
      <c r="H109" s="4"/>
      <c r="I109" s="16" t="s">
        <v>673</v>
      </c>
      <c r="J109" s="16" t="s">
        <v>2060</v>
      </c>
      <c r="K109" s="29"/>
      <c r="L109" s="29"/>
      <c r="M109" s="29"/>
      <c r="N109" s="29"/>
      <c r="O109" s="16" t="s">
        <v>774</v>
      </c>
      <c r="P109" s="24" t="s">
        <v>2428</v>
      </c>
    </row>
    <row r="110" spans="1:16" s="6" customFormat="1" ht="39" x14ac:dyDescent="0.2">
      <c r="A110" s="4">
        <f>IF(E110="○",COUNTIF(E$2:E110,"○"),"")</f>
        <v>106</v>
      </c>
      <c r="B110" s="4" t="s">
        <v>454</v>
      </c>
      <c r="C110" s="57" t="s">
        <v>2426</v>
      </c>
      <c r="D110" s="5" t="s">
        <v>168</v>
      </c>
      <c r="E110" s="17" t="s">
        <v>474</v>
      </c>
      <c r="F110" s="17">
        <v>100</v>
      </c>
      <c r="G110" s="17"/>
      <c r="H110" s="4"/>
      <c r="I110" s="16" t="s">
        <v>673</v>
      </c>
      <c r="J110" s="16" t="s">
        <v>2060</v>
      </c>
      <c r="K110" s="29"/>
      <c r="L110" s="29"/>
      <c r="M110" s="29"/>
      <c r="N110" s="29"/>
      <c r="O110" s="16" t="s">
        <v>774</v>
      </c>
      <c r="P110" s="24" t="s">
        <v>2428</v>
      </c>
    </row>
    <row r="111" spans="1:16" s="6" customFormat="1" ht="39" x14ac:dyDescent="0.2">
      <c r="A111" s="4">
        <f>IF(E111="○",COUNTIF(E$2:E111,"○"),"")</f>
        <v>107</v>
      </c>
      <c r="B111" s="4" t="s">
        <v>454</v>
      </c>
      <c r="C111" s="57" t="s">
        <v>2427</v>
      </c>
      <c r="D111" s="5" t="s">
        <v>170</v>
      </c>
      <c r="E111" s="17" t="s">
        <v>474</v>
      </c>
      <c r="F111" s="17">
        <v>101</v>
      </c>
      <c r="G111" s="17"/>
      <c r="H111" s="4"/>
      <c r="I111" s="16" t="s">
        <v>673</v>
      </c>
      <c r="J111" s="16" t="s">
        <v>2060</v>
      </c>
      <c r="K111" s="29"/>
      <c r="L111" s="29"/>
      <c r="M111" s="29"/>
      <c r="N111" s="29"/>
      <c r="O111" s="16" t="s">
        <v>774</v>
      </c>
      <c r="P111" s="24" t="s">
        <v>2428</v>
      </c>
    </row>
    <row r="112" spans="1:16" s="6" customFormat="1" x14ac:dyDescent="0.2">
      <c r="A112" s="4">
        <f>IF(E112="○",COUNTIF(E$2:E112,"○"),"")</f>
        <v>108</v>
      </c>
      <c r="B112" s="4" t="s">
        <v>454</v>
      </c>
      <c r="C112" s="5" t="s">
        <v>171</v>
      </c>
      <c r="D112" s="5" t="s">
        <v>172</v>
      </c>
      <c r="E112" s="17" t="s">
        <v>474</v>
      </c>
      <c r="F112" s="17">
        <v>102</v>
      </c>
      <c r="G112" s="17"/>
      <c r="H112" s="4"/>
      <c r="I112" s="16" t="s">
        <v>673</v>
      </c>
      <c r="J112" s="16" t="s">
        <v>2060</v>
      </c>
      <c r="K112" s="29"/>
      <c r="L112" s="29"/>
      <c r="M112" s="29"/>
      <c r="N112" s="29"/>
      <c r="O112" s="16" t="s">
        <v>774</v>
      </c>
      <c r="P112" s="4"/>
    </row>
    <row r="113" spans="1:16" s="6" customFormat="1" x14ac:dyDescent="0.2">
      <c r="A113" s="4">
        <f>IF(E113="○",COUNTIF(E$2:E113,"○"),"")</f>
        <v>109</v>
      </c>
      <c r="B113" s="4" t="s">
        <v>454</v>
      </c>
      <c r="C113" s="5" t="s">
        <v>173</v>
      </c>
      <c r="D113" s="5" t="s">
        <v>174</v>
      </c>
      <c r="E113" s="17" t="s">
        <v>474</v>
      </c>
      <c r="F113" s="17">
        <v>103</v>
      </c>
      <c r="G113" s="17"/>
      <c r="H113" s="4"/>
      <c r="I113" s="16" t="s">
        <v>673</v>
      </c>
      <c r="J113" s="16" t="s">
        <v>2060</v>
      </c>
      <c r="K113" s="29"/>
      <c r="L113" s="29"/>
      <c r="M113" s="29"/>
      <c r="N113" s="29"/>
      <c r="O113" s="16" t="s">
        <v>774</v>
      </c>
      <c r="P113" s="4"/>
    </row>
    <row r="114" spans="1:16" s="6" customFormat="1" ht="65" x14ac:dyDescent="0.2">
      <c r="A114" s="4">
        <f>IF(E114="○",COUNTIF(E$2:E114,"○"),"")</f>
        <v>110</v>
      </c>
      <c r="B114" s="4" t="s">
        <v>454</v>
      </c>
      <c r="C114" s="5" t="s">
        <v>175</v>
      </c>
      <c r="D114" s="5" t="s">
        <v>176</v>
      </c>
      <c r="E114" s="17" t="s">
        <v>474</v>
      </c>
      <c r="F114" s="17">
        <v>104</v>
      </c>
      <c r="G114" s="17"/>
      <c r="H114" s="4"/>
      <c r="I114" s="16" t="s">
        <v>673</v>
      </c>
      <c r="J114" s="18" t="s">
        <v>2062</v>
      </c>
      <c r="K114" s="22" t="s">
        <v>474</v>
      </c>
      <c r="L114" s="22" t="s">
        <v>474</v>
      </c>
      <c r="M114" s="29"/>
      <c r="N114" s="29"/>
      <c r="O114" s="16" t="s">
        <v>774</v>
      </c>
      <c r="P114" s="18"/>
    </row>
    <row r="115" spans="1:16" s="6" customFormat="1" x14ac:dyDescent="0.2">
      <c r="A115" s="4">
        <f>IF(E115="○",COUNTIF(E$2:E115,"○"),"")</f>
        <v>111</v>
      </c>
      <c r="B115" s="4" t="s">
        <v>454</v>
      </c>
      <c r="C115" s="5" t="s">
        <v>177</v>
      </c>
      <c r="D115" s="5" t="s">
        <v>178</v>
      </c>
      <c r="E115" s="17" t="s">
        <v>474</v>
      </c>
      <c r="F115" s="17">
        <v>105</v>
      </c>
      <c r="G115" s="17"/>
      <c r="H115" s="4"/>
      <c r="I115" s="16" t="s">
        <v>673</v>
      </c>
      <c r="J115" s="16" t="s">
        <v>2060</v>
      </c>
      <c r="K115" s="29"/>
      <c r="L115" s="29"/>
      <c r="M115" s="29"/>
      <c r="N115" s="29"/>
      <c r="O115" s="16" t="s">
        <v>774</v>
      </c>
      <c r="P115" s="4"/>
    </row>
    <row r="116" spans="1:16" s="6" customFormat="1" x14ac:dyDescent="0.2">
      <c r="A116" s="4">
        <f>IF(E116="○",COUNTIF(E$2:E116,"○"),"")</f>
        <v>112</v>
      </c>
      <c r="B116" s="4" t="s">
        <v>454</v>
      </c>
      <c r="C116" s="5" t="s">
        <v>179</v>
      </c>
      <c r="D116" s="5" t="s">
        <v>180</v>
      </c>
      <c r="E116" s="17" t="s">
        <v>474</v>
      </c>
      <c r="F116" s="17">
        <v>106</v>
      </c>
      <c r="G116" s="17"/>
      <c r="H116" s="4"/>
      <c r="I116" s="16" t="s">
        <v>673</v>
      </c>
      <c r="J116" s="16" t="s">
        <v>2060</v>
      </c>
      <c r="K116" s="29"/>
      <c r="L116" s="29"/>
      <c r="M116" s="29"/>
      <c r="N116" s="29"/>
      <c r="O116" s="16" t="s">
        <v>774</v>
      </c>
      <c r="P116" s="4"/>
    </row>
    <row r="117" spans="1:16" s="6" customFormat="1" ht="65" x14ac:dyDescent="0.2">
      <c r="A117" s="3">
        <f>IF(E117="○",COUNTIF(E$2:E117,"○"),"")</f>
        <v>113</v>
      </c>
      <c r="B117" s="3" t="s">
        <v>454</v>
      </c>
      <c r="C117" s="5" t="s">
        <v>181</v>
      </c>
      <c r="D117" s="5" t="s">
        <v>182</v>
      </c>
      <c r="E117" s="17" t="s">
        <v>474</v>
      </c>
      <c r="F117" s="17">
        <v>107</v>
      </c>
      <c r="G117" s="17" t="s">
        <v>474</v>
      </c>
      <c r="H117" s="4">
        <v>12</v>
      </c>
      <c r="I117" s="16" t="s">
        <v>673</v>
      </c>
      <c r="J117" s="18" t="s">
        <v>2062</v>
      </c>
      <c r="K117" s="22" t="s">
        <v>474</v>
      </c>
      <c r="L117" s="22" t="s">
        <v>474</v>
      </c>
      <c r="M117" s="29"/>
      <c r="N117" s="29"/>
      <c r="O117" s="16" t="s">
        <v>774</v>
      </c>
      <c r="P117" s="4"/>
    </row>
    <row r="118" spans="1:16" s="6" customFormat="1" ht="65" x14ac:dyDescent="0.2">
      <c r="A118" s="3">
        <f>IF(E118="○",COUNTIF(E$2:E118,"○"),"")</f>
        <v>114</v>
      </c>
      <c r="B118" s="3" t="s">
        <v>454</v>
      </c>
      <c r="C118" s="5" t="s">
        <v>183</v>
      </c>
      <c r="D118" s="5" t="s">
        <v>184</v>
      </c>
      <c r="E118" s="17" t="s">
        <v>474</v>
      </c>
      <c r="F118" s="17">
        <v>108</v>
      </c>
      <c r="G118" s="17" t="s">
        <v>474</v>
      </c>
      <c r="H118" s="4">
        <v>10</v>
      </c>
      <c r="I118" s="16" t="s">
        <v>673</v>
      </c>
      <c r="J118" s="18" t="s">
        <v>2062</v>
      </c>
      <c r="K118" s="22" t="s">
        <v>474</v>
      </c>
      <c r="L118" s="22" t="s">
        <v>474</v>
      </c>
      <c r="M118" s="29"/>
      <c r="N118" s="29"/>
      <c r="O118" s="16" t="s">
        <v>774</v>
      </c>
      <c r="P118" s="4"/>
    </row>
    <row r="119" spans="1:16" s="6" customFormat="1" ht="65" x14ac:dyDescent="0.2">
      <c r="A119" s="3">
        <f>IF(E119="○",COUNTIF(E$2:E119,"○"),"")</f>
        <v>115</v>
      </c>
      <c r="B119" s="3" t="s">
        <v>454</v>
      </c>
      <c r="C119" s="5" t="s">
        <v>185</v>
      </c>
      <c r="D119" s="5" t="s">
        <v>186</v>
      </c>
      <c r="E119" s="17" t="s">
        <v>474</v>
      </c>
      <c r="F119" s="17">
        <v>109</v>
      </c>
      <c r="G119" s="17" t="s">
        <v>474</v>
      </c>
      <c r="H119" s="4">
        <v>11</v>
      </c>
      <c r="I119" s="16" t="s">
        <v>673</v>
      </c>
      <c r="J119" s="18" t="s">
        <v>2062</v>
      </c>
      <c r="K119" s="22" t="s">
        <v>474</v>
      </c>
      <c r="L119" s="22" t="s">
        <v>474</v>
      </c>
      <c r="M119" s="29"/>
      <c r="N119" s="29"/>
      <c r="O119" s="16" t="s">
        <v>774</v>
      </c>
      <c r="P119" s="4"/>
    </row>
    <row r="120" spans="1:16" s="6" customFormat="1" ht="26" x14ac:dyDescent="0.2">
      <c r="A120" s="4">
        <f>IF(E120="○",COUNTIF(E$2:E120,"○"),"")</f>
        <v>116</v>
      </c>
      <c r="B120" s="4" t="s">
        <v>454</v>
      </c>
      <c r="C120" s="57" t="s">
        <v>2429</v>
      </c>
      <c r="D120" s="5" t="s">
        <v>188</v>
      </c>
      <c r="E120" s="17" t="s">
        <v>474</v>
      </c>
      <c r="F120" s="17">
        <v>110</v>
      </c>
      <c r="G120" s="17"/>
      <c r="H120" s="4"/>
      <c r="I120" s="16" t="s">
        <v>673</v>
      </c>
      <c r="J120" s="16" t="s">
        <v>2060</v>
      </c>
      <c r="K120" s="19"/>
      <c r="L120" s="19"/>
      <c r="M120" s="19"/>
      <c r="N120" s="19"/>
      <c r="O120" s="16" t="s">
        <v>774</v>
      </c>
      <c r="P120" s="24" t="s">
        <v>2430</v>
      </c>
    </row>
    <row r="121" spans="1:16" s="6" customFormat="1" x14ac:dyDescent="0.2">
      <c r="A121" s="4">
        <f>IF(E121="○",COUNTIF(E$2:E121,"○"),"")</f>
        <v>117</v>
      </c>
      <c r="B121" s="4" t="s">
        <v>454</v>
      </c>
      <c r="C121" s="5" t="s">
        <v>189</v>
      </c>
      <c r="D121" s="5" t="s">
        <v>190</v>
      </c>
      <c r="E121" s="17" t="s">
        <v>474</v>
      </c>
      <c r="F121" s="17">
        <v>111</v>
      </c>
      <c r="G121" s="17"/>
      <c r="H121" s="4"/>
      <c r="I121" s="16" t="s">
        <v>673</v>
      </c>
      <c r="J121" s="16" t="s">
        <v>2060</v>
      </c>
      <c r="K121" s="19"/>
      <c r="L121" s="19"/>
      <c r="M121" s="19"/>
      <c r="N121" s="19"/>
      <c r="O121" s="16" t="s">
        <v>774</v>
      </c>
      <c r="P121" s="4"/>
    </row>
    <row r="122" spans="1:16" s="6" customFormat="1" x14ac:dyDescent="0.2">
      <c r="A122" s="4">
        <f>IF(E122="○",COUNTIF(E$2:E122,"○"),"")</f>
        <v>118</v>
      </c>
      <c r="B122" s="4" t="s">
        <v>454</v>
      </c>
      <c r="C122" s="5" t="s">
        <v>191</v>
      </c>
      <c r="D122" s="5" t="s">
        <v>192</v>
      </c>
      <c r="E122" s="17" t="s">
        <v>474</v>
      </c>
      <c r="F122" s="17">
        <v>112</v>
      </c>
      <c r="G122" s="17"/>
      <c r="H122" s="4"/>
      <c r="I122" s="16" t="s">
        <v>673</v>
      </c>
      <c r="J122" s="16" t="s">
        <v>2060</v>
      </c>
      <c r="K122" s="19"/>
      <c r="L122" s="19"/>
      <c r="M122" s="19"/>
      <c r="N122" s="19"/>
      <c r="O122" s="16" t="s">
        <v>774</v>
      </c>
      <c r="P122" s="4"/>
    </row>
    <row r="123" spans="1:16" s="6" customFormat="1" ht="26" x14ac:dyDescent="0.2">
      <c r="A123" s="60">
        <f>IF(E123="○",COUNTIF(E$2:E123,"○"),"")</f>
        <v>119</v>
      </c>
      <c r="B123" s="60" t="s">
        <v>454</v>
      </c>
      <c r="C123" s="57" t="s">
        <v>2409</v>
      </c>
      <c r="D123" s="57" t="s">
        <v>2399</v>
      </c>
      <c r="E123" s="59" t="s">
        <v>474</v>
      </c>
      <c r="F123" s="59"/>
      <c r="G123" s="59"/>
      <c r="H123" s="56"/>
      <c r="I123" s="52" t="s">
        <v>2400</v>
      </c>
      <c r="J123" s="52" t="s">
        <v>2402</v>
      </c>
      <c r="K123" s="62"/>
      <c r="L123" s="64"/>
      <c r="M123" s="64"/>
      <c r="N123" s="64"/>
      <c r="O123" s="52" t="s">
        <v>2403</v>
      </c>
      <c r="P123" s="52" t="s">
        <v>2405</v>
      </c>
    </row>
    <row r="124" spans="1:16" s="6" customFormat="1" x14ac:dyDescent="0.2">
      <c r="A124" s="4">
        <f>IF(E124="○",COUNTIF(E$2:E124,"○"),"")</f>
        <v>120</v>
      </c>
      <c r="B124" s="4" t="s">
        <v>454</v>
      </c>
      <c r="C124" s="5" t="s">
        <v>193</v>
      </c>
      <c r="D124" s="5" t="s">
        <v>194</v>
      </c>
      <c r="E124" s="17" t="s">
        <v>474</v>
      </c>
      <c r="F124" s="17">
        <v>113</v>
      </c>
      <c r="G124" s="17"/>
      <c r="H124" s="4"/>
      <c r="I124" s="16" t="s">
        <v>673</v>
      </c>
      <c r="J124" s="16" t="s">
        <v>2060</v>
      </c>
      <c r="K124" s="19"/>
      <c r="L124" s="19"/>
      <c r="M124" s="19"/>
      <c r="N124" s="19"/>
      <c r="O124" s="16" t="s">
        <v>774</v>
      </c>
      <c r="P124" s="4"/>
    </row>
    <row r="125" spans="1:16" s="6" customFormat="1" x14ac:dyDescent="0.2">
      <c r="A125" s="4">
        <f>IF(E125="○",COUNTIF(E$2:E125,"○"),"")</f>
        <v>121</v>
      </c>
      <c r="B125" s="4" t="s">
        <v>454</v>
      </c>
      <c r="C125" s="5" t="s">
        <v>195</v>
      </c>
      <c r="D125" s="5" t="s">
        <v>196</v>
      </c>
      <c r="E125" s="17" t="s">
        <v>474</v>
      </c>
      <c r="F125" s="17">
        <v>114</v>
      </c>
      <c r="G125" s="17"/>
      <c r="H125" s="4"/>
      <c r="I125" s="16" t="s">
        <v>673</v>
      </c>
      <c r="J125" s="16" t="s">
        <v>2060</v>
      </c>
      <c r="K125" s="19"/>
      <c r="L125" s="19"/>
      <c r="M125" s="19"/>
      <c r="N125" s="19"/>
      <c r="O125" s="16" t="s">
        <v>774</v>
      </c>
      <c r="P125" s="4"/>
    </row>
    <row r="126" spans="1:16" s="6" customFormat="1" x14ac:dyDescent="0.2">
      <c r="A126" s="4">
        <f>IF(E126="○",COUNTIF(E$2:E126,"○"),"")</f>
        <v>122</v>
      </c>
      <c r="B126" s="4" t="s">
        <v>454</v>
      </c>
      <c r="C126" s="5" t="s">
        <v>197</v>
      </c>
      <c r="D126" s="5" t="s">
        <v>198</v>
      </c>
      <c r="E126" s="17" t="s">
        <v>474</v>
      </c>
      <c r="F126" s="17">
        <v>115</v>
      </c>
      <c r="G126" s="17"/>
      <c r="H126" s="4"/>
      <c r="I126" s="16" t="s">
        <v>673</v>
      </c>
      <c r="J126" s="16" t="s">
        <v>2060</v>
      </c>
      <c r="K126" s="19"/>
      <c r="L126" s="19"/>
      <c r="M126" s="19"/>
      <c r="N126" s="19"/>
      <c r="O126" s="16" t="s">
        <v>774</v>
      </c>
      <c r="P126" s="4"/>
    </row>
    <row r="127" spans="1:16" s="6" customFormat="1" x14ac:dyDescent="0.2">
      <c r="A127" s="60">
        <f>IF(E127="○",COUNTIF(E$2:E127,"○"),"")</f>
        <v>123</v>
      </c>
      <c r="B127" s="60" t="s">
        <v>454</v>
      </c>
      <c r="C127" s="57" t="s">
        <v>199</v>
      </c>
      <c r="D127" s="57" t="s">
        <v>200</v>
      </c>
      <c r="E127" s="61" t="s">
        <v>474</v>
      </c>
      <c r="F127" s="61">
        <v>116</v>
      </c>
      <c r="G127" s="61"/>
      <c r="H127" s="60"/>
      <c r="I127" s="52" t="s">
        <v>673</v>
      </c>
      <c r="J127" s="52" t="s">
        <v>2060</v>
      </c>
      <c r="K127" s="65"/>
      <c r="L127" s="65"/>
      <c r="M127" s="65"/>
      <c r="N127" s="65"/>
      <c r="O127" s="52" t="s">
        <v>774</v>
      </c>
      <c r="P127" s="52" t="s">
        <v>2405</v>
      </c>
    </row>
    <row r="128" spans="1:16" s="6" customFormat="1" x14ac:dyDescent="0.2">
      <c r="A128" s="4">
        <f>IF(E128="○",COUNTIF(E$2:E128,"○"),"")</f>
        <v>124</v>
      </c>
      <c r="B128" s="4" t="s">
        <v>454</v>
      </c>
      <c r="C128" s="5" t="s">
        <v>201</v>
      </c>
      <c r="D128" s="5" t="s">
        <v>202</v>
      </c>
      <c r="E128" s="17" t="s">
        <v>474</v>
      </c>
      <c r="F128" s="17">
        <v>117</v>
      </c>
      <c r="G128" s="17"/>
      <c r="H128" s="4"/>
      <c r="I128" s="16" t="s">
        <v>673</v>
      </c>
      <c r="J128" s="16" t="s">
        <v>2060</v>
      </c>
      <c r="K128" s="19"/>
      <c r="L128" s="19"/>
      <c r="M128" s="19"/>
      <c r="N128" s="19"/>
      <c r="O128" s="16" t="s">
        <v>774</v>
      </c>
      <c r="P128" s="4"/>
    </row>
    <row r="129" spans="1:16" s="6" customFormat="1" x14ac:dyDescent="0.2">
      <c r="A129" s="4">
        <f>IF(E129="○",COUNTIF(E$2:E129,"○"),"")</f>
        <v>125</v>
      </c>
      <c r="B129" s="4" t="s">
        <v>454</v>
      </c>
      <c r="C129" s="5" t="s">
        <v>203</v>
      </c>
      <c r="D129" s="5" t="s">
        <v>204</v>
      </c>
      <c r="E129" s="17" t="s">
        <v>474</v>
      </c>
      <c r="F129" s="17">
        <v>118</v>
      </c>
      <c r="G129" s="17"/>
      <c r="H129" s="4"/>
      <c r="I129" s="16" t="s">
        <v>673</v>
      </c>
      <c r="J129" s="16" t="s">
        <v>2060</v>
      </c>
      <c r="K129" s="19"/>
      <c r="L129" s="19"/>
      <c r="M129" s="19"/>
      <c r="N129" s="19"/>
      <c r="O129" s="16" t="s">
        <v>774</v>
      </c>
      <c r="P129" s="4"/>
    </row>
    <row r="130" spans="1:16" s="6" customFormat="1" x14ac:dyDescent="0.2">
      <c r="A130" s="4">
        <f>IF(E130="○",COUNTIF(E$2:E130,"○"),"")</f>
        <v>126</v>
      </c>
      <c r="B130" s="4" t="s">
        <v>454</v>
      </c>
      <c r="C130" s="5" t="s">
        <v>205</v>
      </c>
      <c r="D130" s="5" t="s">
        <v>206</v>
      </c>
      <c r="E130" s="17" t="s">
        <v>474</v>
      </c>
      <c r="F130" s="17">
        <v>119</v>
      </c>
      <c r="G130" s="17"/>
      <c r="H130" s="4"/>
      <c r="I130" s="16" t="s">
        <v>673</v>
      </c>
      <c r="J130" s="16" t="s">
        <v>2060</v>
      </c>
      <c r="K130" s="19"/>
      <c r="L130" s="19"/>
      <c r="M130" s="19"/>
      <c r="N130" s="19"/>
      <c r="O130" s="16" t="s">
        <v>774</v>
      </c>
      <c r="P130" s="4"/>
    </row>
    <row r="131" spans="1:16" s="6" customFormat="1" x14ac:dyDescent="0.2">
      <c r="A131" s="4">
        <f>IF(E131="○",COUNTIF(E$2:E131,"○"),"")</f>
        <v>127</v>
      </c>
      <c r="B131" s="4" t="s">
        <v>454</v>
      </c>
      <c r="C131" s="5" t="s">
        <v>207</v>
      </c>
      <c r="D131" s="5" t="s">
        <v>208</v>
      </c>
      <c r="E131" s="17" t="s">
        <v>474</v>
      </c>
      <c r="F131" s="17">
        <v>120</v>
      </c>
      <c r="G131" s="17"/>
      <c r="H131" s="4"/>
      <c r="I131" s="16" t="s">
        <v>673</v>
      </c>
      <c r="J131" s="16" t="s">
        <v>2060</v>
      </c>
      <c r="K131" s="19"/>
      <c r="L131" s="19"/>
      <c r="M131" s="19"/>
      <c r="N131" s="19"/>
      <c r="O131" s="16" t="s">
        <v>774</v>
      </c>
      <c r="P131" s="4"/>
    </row>
    <row r="132" spans="1:16" s="6" customFormat="1" ht="26" x14ac:dyDescent="0.2">
      <c r="A132" s="4">
        <f>IF(E132="○",COUNTIF(E$2:E132,"○"),"")</f>
        <v>128</v>
      </c>
      <c r="B132" s="4" t="s">
        <v>454</v>
      </c>
      <c r="C132" s="5" t="s">
        <v>209</v>
      </c>
      <c r="D132" s="5" t="s">
        <v>210</v>
      </c>
      <c r="E132" s="17" t="s">
        <v>474</v>
      </c>
      <c r="F132" s="17">
        <v>121</v>
      </c>
      <c r="G132" s="17"/>
      <c r="H132" s="4"/>
      <c r="I132" s="16" t="s">
        <v>673</v>
      </c>
      <c r="J132" s="16" t="s">
        <v>2060</v>
      </c>
      <c r="K132" s="19"/>
      <c r="L132" s="19"/>
      <c r="M132" s="19"/>
      <c r="N132" s="19"/>
      <c r="O132" s="16" t="s">
        <v>774</v>
      </c>
      <c r="P132" s="57" t="s">
        <v>2420</v>
      </c>
    </row>
    <row r="133" spans="1:16" s="6" customFormat="1" x14ac:dyDescent="0.2">
      <c r="A133" s="4">
        <f>IF(E133="○",COUNTIF(E$2:E133,"○"),"")</f>
        <v>129</v>
      </c>
      <c r="B133" s="4" t="s">
        <v>454</v>
      </c>
      <c r="C133" s="5" t="s">
        <v>211</v>
      </c>
      <c r="D133" s="5" t="s">
        <v>212</v>
      </c>
      <c r="E133" s="17" t="s">
        <v>474</v>
      </c>
      <c r="F133" s="17">
        <v>122</v>
      </c>
      <c r="G133" s="17"/>
      <c r="H133" s="4"/>
      <c r="I133" s="16" t="s">
        <v>673</v>
      </c>
      <c r="J133" s="16" t="s">
        <v>2060</v>
      </c>
      <c r="K133" s="29"/>
      <c r="L133" s="29"/>
      <c r="M133" s="29"/>
      <c r="N133" s="29"/>
      <c r="O133" s="16" t="s">
        <v>774</v>
      </c>
      <c r="P133" s="60" t="s">
        <v>2418</v>
      </c>
    </row>
    <row r="134" spans="1:16" s="6" customFormat="1" x14ac:dyDescent="0.2">
      <c r="A134" s="4">
        <f>IF(E134="○",COUNTIF(E$2:E134,"○"),"")</f>
        <v>130</v>
      </c>
      <c r="B134" s="4" t="s">
        <v>454</v>
      </c>
      <c r="C134" s="5" t="s">
        <v>213</v>
      </c>
      <c r="D134" s="5" t="s">
        <v>214</v>
      </c>
      <c r="E134" s="17" t="s">
        <v>474</v>
      </c>
      <c r="F134" s="17">
        <v>123</v>
      </c>
      <c r="G134" s="17"/>
      <c r="H134" s="4"/>
      <c r="I134" s="16" t="s">
        <v>673</v>
      </c>
      <c r="J134" s="16" t="s">
        <v>2060</v>
      </c>
      <c r="K134" s="29"/>
      <c r="L134" s="29"/>
      <c r="M134" s="29"/>
      <c r="N134" s="29"/>
      <c r="O134" s="16" t="s">
        <v>774</v>
      </c>
      <c r="P134" s="4"/>
    </row>
    <row r="135" spans="1:16" s="6" customFormat="1" x14ac:dyDescent="0.2">
      <c r="A135" s="4">
        <f>IF(E135="○",COUNTIF(E$2:E135,"○"),"")</f>
        <v>131</v>
      </c>
      <c r="B135" s="4" t="s">
        <v>454</v>
      </c>
      <c r="C135" s="5" t="s">
        <v>215</v>
      </c>
      <c r="D135" s="5" t="s">
        <v>216</v>
      </c>
      <c r="E135" s="17" t="s">
        <v>474</v>
      </c>
      <c r="F135" s="17">
        <v>124</v>
      </c>
      <c r="G135" s="17"/>
      <c r="H135" s="4"/>
      <c r="I135" s="16" t="s">
        <v>673</v>
      </c>
      <c r="J135" s="16" t="s">
        <v>2060</v>
      </c>
      <c r="K135" s="19"/>
      <c r="L135" s="19"/>
      <c r="M135" s="19"/>
      <c r="N135" s="19"/>
      <c r="O135" s="16" t="s">
        <v>774</v>
      </c>
      <c r="P135" s="4"/>
    </row>
    <row r="136" spans="1:16" s="6" customFormat="1" x14ac:dyDescent="0.2">
      <c r="A136" s="4">
        <f>IF(E136="○",COUNTIF(E$2:E136,"○"),"")</f>
        <v>132</v>
      </c>
      <c r="B136" s="4" t="s">
        <v>454</v>
      </c>
      <c r="C136" s="5" t="s">
        <v>217</v>
      </c>
      <c r="D136" s="5" t="s">
        <v>218</v>
      </c>
      <c r="E136" s="17" t="s">
        <v>474</v>
      </c>
      <c r="F136" s="17">
        <v>125</v>
      </c>
      <c r="G136" s="17"/>
      <c r="H136" s="4"/>
      <c r="I136" s="16" t="s">
        <v>673</v>
      </c>
      <c r="J136" s="16" t="s">
        <v>2060</v>
      </c>
      <c r="K136" s="19"/>
      <c r="L136" s="19"/>
      <c r="M136" s="19"/>
      <c r="N136" s="19"/>
      <c r="O136" s="16" t="s">
        <v>774</v>
      </c>
      <c r="P136" s="4"/>
    </row>
    <row r="137" spans="1:16" s="6" customFormat="1" ht="26" x14ac:dyDescent="0.2">
      <c r="A137" s="4">
        <f>IF(E137="○",COUNTIF(E$2:E137,"○"),"")</f>
        <v>133</v>
      </c>
      <c r="B137" s="4" t="s">
        <v>454</v>
      </c>
      <c r="C137" s="5" t="s">
        <v>219</v>
      </c>
      <c r="D137" s="5" t="s">
        <v>220</v>
      </c>
      <c r="E137" s="17" t="s">
        <v>474</v>
      </c>
      <c r="F137" s="17">
        <v>126</v>
      </c>
      <c r="G137" s="17"/>
      <c r="H137" s="4"/>
      <c r="I137" s="16" t="s">
        <v>673</v>
      </c>
      <c r="J137" s="16" t="s">
        <v>2060</v>
      </c>
      <c r="K137" s="19"/>
      <c r="L137" s="19"/>
      <c r="M137" s="19"/>
      <c r="N137" s="19"/>
      <c r="O137" s="16" t="s">
        <v>774</v>
      </c>
      <c r="P137" s="57" t="s">
        <v>2419</v>
      </c>
    </row>
    <row r="138" spans="1:16" s="6" customFormat="1" x14ac:dyDescent="0.2">
      <c r="A138" s="60">
        <f>IF(E138="○",COUNTIF(E$2:E138,"○"),"")</f>
        <v>134</v>
      </c>
      <c r="B138" s="60" t="s">
        <v>454</v>
      </c>
      <c r="C138" s="57" t="s">
        <v>2407</v>
      </c>
      <c r="D138" s="57" t="s">
        <v>2406</v>
      </c>
      <c r="E138" s="61" t="s">
        <v>474</v>
      </c>
      <c r="F138" s="61"/>
      <c r="G138" s="61"/>
      <c r="H138" s="60"/>
      <c r="I138" s="52" t="s">
        <v>2400</v>
      </c>
      <c r="J138" s="52" t="s">
        <v>2402</v>
      </c>
      <c r="K138" s="62"/>
      <c r="L138" s="64"/>
      <c r="M138" s="64"/>
      <c r="N138" s="64"/>
      <c r="O138" s="52" t="s">
        <v>2403</v>
      </c>
      <c r="P138" s="52" t="s">
        <v>2405</v>
      </c>
    </row>
    <row r="139" spans="1:16" s="6" customFormat="1" x14ac:dyDescent="0.2">
      <c r="A139" s="4">
        <f>IF(E139="○",COUNTIF(E$2:E139,"○"),"")</f>
        <v>135</v>
      </c>
      <c r="B139" s="4" t="s">
        <v>454</v>
      </c>
      <c r="C139" s="5" t="s">
        <v>221</v>
      </c>
      <c r="D139" s="5" t="s">
        <v>222</v>
      </c>
      <c r="E139" s="17" t="s">
        <v>474</v>
      </c>
      <c r="F139" s="17">
        <v>127</v>
      </c>
      <c r="G139" s="17"/>
      <c r="H139" s="4"/>
      <c r="I139" s="16" t="s">
        <v>673</v>
      </c>
      <c r="J139" s="16" t="s">
        <v>2060</v>
      </c>
      <c r="K139" s="19"/>
      <c r="L139" s="19"/>
      <c r="M139" s="19"/>
      <c r="N139" s="19"/>
      <c r="O139" s="16" t="s">
        <v>774</v>
      </c>
      <c r="P139" s="4"/>
    </row>
    <row r="140" spans="1:16" s="6" customFormat="1" x14ac:dyDescent="0.2">
      <c r="A140" s="4">
        <f>IF(E140="○",COUNTIF(E$2:E140,"○"),"")</f>
        <v>136</v>
      </c>
      <c r="B140" s="4" t="s">
        <v>454</v>
      </c>
      <c r="C140" s="20" t="s">
        <v>223</v>
      </c>
      <c r="D140" s="5" t="s">
        <v>224</v>
      </c>
      <c r="E140" s="17" t="s">
        <v>474</v>
      </c>
      <c r="F140" s="17">
        <v>128</v>
      </c>
      <c r="G140" s="17"/>
      <c r="H140" s="4"/>
      <c r="I140" s="16" t="s">
        <v>673</v>
      </c>
      <c r="J140" s="16" t="s">
        <v>2060</v>
      </c>
      <c r="K140" s="19"/>
      <c r="L140" s="19"/>
      <c r="M140" s="19"/>
      <c r="N140" s="19"/>
      <c r="O140" s="16" t="s">
        <v>774</v>
      </c>
      <c r="P140" s="4"/>
    </row>
    <row r="141" spans="1:16" s="6" customFormat="1" x14ac:dyDescent="0.2">
      <c r="A141" s="4">
        <f>IF(E141="○",COUNTIF(E$2:E141,"○"),"")</f>
        <v>137</v>
      </c>
      <c r="B141" s="4" t="s">
        <v>454</v>
      </c>
      <c r="C141" s="5" t="s">
        <v>225</v>
      </c>
      <c r="D141" s="5" t="s">
        <v>226</v>
      </c>
      <c r="E141" s="17" t="s">
        <v>474</v>
      </c>
      <c r="F141" s="17">
        <v>129</v>
      </c>
      <c r="G141" s="17"/>
      <c r="H141" s="4"/>
      <c r="I141" s="16" t="s">
        <v>673</v>
      </c>
      <c r="J141" s="16" t="s">
        <v>2060</v>
      </c>
      <c r="K141" s="19"/>
      <c r="L141" s="19"/>
      <c r="M141" s="19"/>
      <c r="N141" s="19"/>
      <c r="O141" s="16" t="s">
        <v>774</v>
      </c>
      <c r="P141" s="4"/>
    </row>
    <row r="142" spans="1:16" s="6" customFormat="1" x14ac:dyDescent="0.2">
      <c r="A142" s="4">
        <f>IF(E142="○",COUNTIF(E$2:E142,"○"),"")</f>
        <v>138</v>
      </c>
      <c r="B142" s="4" t="s">
        <v>454</v>
      </c>
      <c r="C142" s="5" t="s">
        <v>227</v>
      </c>
      <c r="D142" s="5" t="s">
        <v>228</v>
      </c>
      <c r="E142" s="17" t="s">
        <v>474</v>
      </c>
      <c r="F142" s="17">
        <v>130</v>
      </c>
      <c r="G142" s="17"/>
      <c r="H142" s="4"/>
      <c r="I142" s="16" t="s">
        <v>673</v>
      </c>
      <c r="J142" s="16" t="s">
        <v>2060</v>
      </c>
      <c r="K142" s="19"/>
      <c r="L142" s="19"/>
      <c r="M142" s="19"/>
      <c r="N142" s="19"/>
      <c r="O142" s="16" t="s">
        <v>774</v>
      </c>
      <c r="P142" s="4"/>
    </row>
    <row r="143" spans="1:16" s="6" customFormat="1" x14ac:dyDescent="0.2">
      <c r="A143" s="4">
        <f>IF(E143="○",COUNTIF(E$2:E143,"○"),"")</f>
        <v>139</v>
      </c>
      <c r="B143" s="4" t="s">
        <v>454</v>
      </c>
      <c r="C143" s="5" t="s">
        <v>229</v>
      </c>
      <c r="D143" s="5" t="s">
        <v>230</v>
      </c>
      <c r="E143" s="17" t="s">
        <v>474</v>
      </c>
      <c r="F143" s="17">
        <v>131</v>
      </c>
      <c r="G143" s="17"/>
      <c r="H143" s="4"/>
      <c r="I143" s="16" t="s">
        <v>673</v>
      </c>
      <c r="J143" s="16" t="s">
        <v>2060</v>
      </c>
      <c r="K143" s="19"/>
      <c r="L143" s="19"/>
      <c r="M143" s="19"/>
      <c r="N143" s="19"/>
      <c r="O143" s="16" t="s">
        <v>774</v>
      </c>
      <c r="P143" s="4"/>
    </row>
    <row r="144" spans="1:16" s="6" customFormat="1" x14ac:dyDescent="0.2">
      <c r="A144" s="4">
        <f>IF(E144="○",COUNTIF(E$2:E144,"○"),"")</f>
        <v>140</v>
      </c>
      <c r="B144" s="4" t="s">
        <v>454</v>
      </c>
      <c r="C144" s="5" t="s">
        <v>231</v>
      </c>
      <c r="D144" s="5" t="s">
        <v>232</v>
      </c>
      <c r="E144" s="17" t="s">
        <v>474</v>
      </c>
      <c r="F144" s="17">
        <v>132</v>
      </c>
      <c r="G144" s="17"/>
      <c r="H144" s="4"/>
      <c r="I144" s="16" t="s">
        <v>673</v>
      </c>
      <c r="J144" s="16" t="s">
        <v>2060</v>
      </c>
      <c r="K144" s="19"/>
      <c r="L144" s="19"/>
      <c r="M144" s="19"/>
      <c r="N144" s="19"/>
      <c r="O144" s="16" t="s">
        <v>774</v>
      </c>
      <c r="P144" s="4"/>
    </row>
    <row r="145" spans="1:16" s="6" customFormat="1" ht="26" x14ac:dyDescent="0.2">
      <c r="A145" s="4">
        <f>IF(E145="○",COUNTIF(E$2:E145,"○"),"")</f>
        <v>141</v>
      </c>
      <c r="B145" s="4" t="s">
        <v>454</v>
      </c>
      <c r="C145" s="5" t="s">
        <v>233</v>
      </c>
      <c r="D145" s="5" t="s">
        <v>234</v>
      </c>
      <c r="E145" s="17" t="s">
        <v>474</v>
      </c>
      <c r="F145" s="17">
        <v>133</v>
      </c>
      <c r="G145" s="17"/>
      <c r="H145" s="4"/>
      <c r="I145" s="16" t="s">
        <v>664</v>
      </c>
      <c r="J145" s="16" t="s">
        <v>2066</v>
      </c>
      <c r="K145" s="22" t="s">
        <v>474</v>
      </c>
      <c r="L145" s="22" t="s">
        <v>474</v>
      </c>
      <c r="M145" s="19"/>
      <c r="N145" s="19"/>
      <c r="O145" s="16"/>
      <c r="P145" s="4"/>
    </row>
    <row r="146" spans="1:16" s="6" customFormat="1" x14ac:dyDescent="0.2">
      <c r="A146" s="4">
        <f>IF(E146="○",COUNTIF(E$2:E146,"○"),"")</f>
        <v>142</v>
      </c>
      <c r="B146" s="4" t="s">
        <v>454</v>
      </c>
      <c r="C146" s="5" t="s">
        <v>235</v>
      </c>
      <c r="D146" s="5" t="s">
        <v>236</v>
      </c>
      <c r="E146" s="17" t="s">
        <v>474</v>
      </c>
      <c r="F146" s="17">
        <v>134</v>
      </c>
      <c r="G146" s="17"/>
      <c r="H146" s="4"/>
      <c r="I146" s="16" t="s">
        <v>663</v>
      </c>
      <c r="J146" s="16" t="s">
        <v>2060</v>
      </c>
      <c r="K146" s="19"/>
      <c r="L146" s="19"/>
      <c r="M146" s="19"/>
      <c r="N146" s="19"/>
      <c r="O146" s="16"/>
      <c r="P146" s="4"/>
    </row>
    <row r="147" spans="1:16" s="6" customFormat="1" ht="39.75" customHeight="1" x14ac:dyDescent="0.2">
      <c r="A147" s="4">
        <f>IF(E147="○",COUNTIF(E$2:E147,"○"),"")</f>
        <v>143</v>
      </c>
      <c r="B147" s="4" t="s">
        <v>237</v>
      </c>
      <c r="C147" s="5" t="s">
        <v>581</v>
      </c>
      <c r="D147" s="5" t="s">
        <v>238</v>
      </c>
      <c r="E147" s="17" t="s">
        <v>474</v>
      </c>
      <c r="F147" s="17">
        <v>136</v>
      </c>
      <c r="G147" s="17"/>
      <c r="H147" s="4"/>
      <c r="I147" s="16" t="s">
        <v>749</v>
      </c>
      <c r="J147" s="18" t="s">
        <v>2067</v>
      </c>
      <c r="K147" s="22" t="s">
        <v>474</v>
      </c>
      <c r="L147" s="22" t="s">
        <v>750</v>
      </c>
      <c r="M147" s="29"/>
      <c r="N147" s="22" t="s">
        <v>474</v>
      </c>
      <c r="O147" s="16"/>
      <c r="P147" s="5"/>
    </row>
    <row r="148" spans="1:16" s="6" customFormat="1" ht="39" x14ac:dyDescent="0.2">
      <c r="A148" s="3">
        <f>IF(E148="○",COUNTIF(E$2:E148,"○"),"")</f>
        <v>144</v>
      </c>
      <c r="B148" s="3" t="s">
        <v>237</v>
      </c>
      <c r="C148" s="5" t="s">
        <v>239</v>
      </c>
      <c r="D148" s="5" t="s">
        <v>240</v>
      </c>
      <c r="E148" s="17" t="s">
        <v>474</v>
      </c>
      <c r="F148" s="17">
        <v>137</v>
      </c>
      <c r="G148" s="17" t="s">
        <v>474</v>
      </c>
      <c r="H148" s="4">
        <v>51</v>
      </c>
      <c r="I148" s="18" t="s">
        <v>694</v>
      </c>
      <c r="J148" s="18" t="s">
        <v>2068</v>
      </c>
      <c r="K148" s="22" t="s">
        <v>756</v>
      </c>
      <c r="L148" s="22" t="s">
        <v>756</v>
      </c>
      <c r="M148" s="29"/>
      <c r="N148" s="22" t="s">
        <v>756</v>
      </c>
      <c r="O148" s="16"/>
      <c r="P148" s="16"/>
    </row>
    <row r="149" spans="1:16" s="6" customFormat="1" ht="39" x14ac:dyDescent="0.2">
      <c r="A149" s="3">
        <f>IF(E149="○",COUNTIF(E$2:E149,"○"),"")</f>
        <v>145</v>
      </c>
      <c r="B149" s="3" t="s">
        <v>237</v>
      </c>
      <c r="C149" s="5" t="s">
        <v>241</v>
      </c>
      <c r="D149" s="5" t="s">
        <v>242</v>
      </c>
      <c r="E149" s="17" t="s">
        <v>474</v>
      </c>
      <c r="F149" s="17">
        <v>138</v>
      </c>
      <c r="G149" s="17" t="s">
        <v>474</v>
      </c>
      <c r="H149" s="4">
        <v>52</v>
      </c>
      <c r="I149" s="18" t="s">
        <v>695</v>
      </c>
      <c r="J149" s="18" t="s">
        <v>2068</v>
      </c>
      <c r="K149" s="22" t="s">
        <v>756</v>
      </c>
      <c r="L149" s="22" t="s">
        <v>756</v>
      </c>
      <c r="M149" s="29"/>
      <c r="N149" s="22" t="s">
        <v>756</v>
      </c>
      <c r="O149" s="16"/>
      <c r="P149" s="16"/>
    </row>
    <row r="150" spans="1:16" s="6" customFormat="1" ht="78" x14ac:dyDescent="0.2">
      <c r="A150" s="4">
        <f>IF(E150="○",COUNTIF(E$2:E150,"○"),"")</f>
        <v>146</v>
      </c>
      <c r="B150" s="4" t="s">
        <v>899</v>
      </c>
      <c r="C150" s="5" t="s">
        <v>2099</v>
      </c>
      <c r="D150" s="5" t="s">
        <v>2100</v>
      </c>
      <c r="E150" s="17" t="s">
        <v>474</v>
      </c>
      <c r="F150" s="17">
        <v>178</v>
      </c>
      <c r="G150" s="17"/>
      <c r="H150" s="4"/>
      <c r="I150" s="16" t="s">
        <v>2101</v>
      </c>
      <c r="J150" s="18" t="s">
        <v>2067</v>
      </c>
      <c r="K150" s="22" t="s">
        <v>474</v>
      </c>
      <c r="L150" s="22" t="s">
        <v>474</v>
      </c>
      <c r="M150" s="29"/>
      <c r="N150" s="22" t="s">
        <v>474</v>
      </c>
      <c r="O150" s="5"/>
      <c r="P150" s="4"/>
    </row>
    <row r="151" spans="1:16" s="6" customFormat="1" ht="78" x14ac:dyDescent="0.2">
      <c r="A151" s="4">
        <f>IF(E151="○",COUNTIF(E$2:E151,"○"),"")</f>
        <v>147</v>
      </c>
      <c r="B151" s="4" t="s">
        <v>899</v>
      </c>
      <c r="C151" s="5" t="s">
        <v>2102</v>
      </c>
      <c r="D151" s="5" t="s">
        <v>2103</v>
      </c>
      <c r="E151" s="17" t="s">
        <v>474</v>
      </c>
      <c r="F151" s="17">
        <v>179</v>
      </c>
      <c r="G151" s="17"/>
      <c r="H151" s="4"/>
      <c r="I151" s="16" t="s">
        <v>2104</v>
      </c>
      <c r="J151" s="18" t="s">
        <v>2067</v>
      </c>
      <c r="K151" s="22" t="s">
        <v>474</v>
      </c>
      <c r="L151" s="22" t="s">
        <v>474</v>
      </c>
      <c r="M151" s="29"/>
      <c r="N151" s="22" t="s">
        <v>474</v>
      </c>
      <c r="O151" s="5"/>
      <c r="P151" s="4"/>
    </row>
    <row r="152" spans="1:16" s="6" customFormat="1" ht="78" x14ac:dyDescent="0.2">
      <c r="A152" s="4">
        <f>IF(E152="○",COUNTIF(E$2:E152,"○"),"")</f>
        <v>148</v>
      </c>
      <c r="B152" s="4" t="s">
        <v>899</v>
      </c>
      <c r="C152" s="5" t="s">
        <v>2105</v>
      </c>
      <c r="D152" s="5" t="s">
        <v>2106</v>
      </c>
      <c r="E152" s="17" t="s">
        <v>474</v>
      </c>
      <c r="F152" s="17">
        <v>180</v>
      </c>
      <c r="G152" s="17"/>
      <c r="H152" s="4"/>
      <c r="I152" s="16" t="s">
        <v>2107</v>
      </c>
      <c r="J152" s="18" t="s">
        <v>2067</v>
      </c>
      <c r="K152" s="22" t="s">
        <v>474</v>
      </c>
      <c r="L152" s="22" t="s">
        <v>474</v>
      </c>
      <c r="M152" s="29"/>
      <c r="N152" s="22" t="s">
        <v>474</v>
      </c>
      <c r="O152" s="5"/>
      <c r="P152" s="4"/>
    </row>
    <row r="153" spans="1:16" s="6" customFormat="1" ht="78" x14ac:dyDescent="0.2">
      <c r="A153" s="3">
        <f>IF(E153="○",COUNTIF(E$2:E153,"○"),"")</f>
        <v>149</v>
      </c>
      <c r="B153" s="3" t="s">
        <v>1204</v>
      </c>
      <c r="C153" s="5" t="s">
        <v>244</v>
      </c>
      <c r="D153" s="5" t="s">
        <v>245</v>
      </c>
      <c r="E153" s="17" t="s">
        <v>474</v>
      </c>
      <c r="F153" s="17">
        <v>182</v>
      </c>
      <c r="G153" s="17" t="s">
        <v>474</v>
      </c>
      <c r="H153" s="4">
        <v>25</v>
      </c>
      <c r="I153" s="18" t="s">
        <v>2108</v>
      </c>
      <c r="J153" s="18" t="s">
        <v>2069</v>
      </c>
      <c r="K153" s="22" t="s">
        <v>474</v>
      </c>
      <c r="L153" s="22" t="s">
        <v>474</v>
      </c>
      <c r="M153" s="29"/>
      <c r="N153" s="22" t="s">
        <v>474</v>
      </c>
      <c r="O153" s="16"/>
      <c r="P153" s="18"/>
    </row>
    <row r="154" spans="1:16" s="6" customFormat="1" ht="91" x14ac:dyDescent="0.2">
      <c r="A154" s="4">
        <f>IF(E154="○",COUNTIF(E$2:E154,"○"),"")</f>
        <v>150</v>
      </c>
      <c r="B154" s="4" t="s">
        <v>1204</v>
      </c>
      <c r="C154" s="57" t="s">
        <v>2358</v>
      </c>
      <c r="D154" s="5" t="s">
        <v>247</v>
      </c>
      <c r="E154" s="17" t="s">
        <v>474</v>
      </c>
      <c r="F154" s="17">
        <v>183</v>
      </c>
      <c r="G154" s="17"/>
      <c r="H154" s="4"/>
      <c r="I154" s="16" t="s">
        <v>2109</v>
      </c>
      <c r="J154" s="18" t="s">
        <v>2069</v>
      </c>
      <c r="K154" s="22" t="s">
        <v>474</v>
      </c>
      <c r="L154" s="22" t="s">
        <v>474</v>
      </c>
      <c r="M154" s="29"/>
      <c r="N154" s="22" t="s">
        <v>474</v>
      </c>
      <c r="O154" s="24"/>
      <c r="P154" s="24" t="s">
        <v>2392</v>
      </c>
    </row>
    <row r="155" spans="1:16" s="6" customFormat="1" ht="91" x14ac:dyDescent="0.2">
      <c r="A155" s="4">
        <f>IF(E155="○",COUNTIF(E$2:E155,"○"),"")</f>
        <v>151</v>
      </c>
      <c r="B155" s="4" t="s">
        <v>1204</v>
      </c>
      <c r="C155" s="5" t="s">
        <v>248</v>
      </c>
      <c r="D155" s="5" t="s">
        <v>249</v>
      </c>
      <c r="E155" s="17" t="s">
        <v>474</v>
      </c>
      <c r="F155" s="17">
        <v>184</v>
      </c>
      <c r="G155" s="17"/>
      <c r="H155" s="4"/>
      <c r="I155" s="16" t="s">
        <v>2110</v>
      </c>
      <c r="J155" s="18" t="s">
        <v>2069</v>
      </c>
      <c r="K155" s="22" t="s">
        <v>474</v>
      </c>
      <c r="L155" s="22" t="s">
        <v>474</v>
      </c>
      <c r="M155" s="29"/>
      <c r="N155" s="22" t="s">
        <v>474</v>
      </c>
      <c r="O155" s="5"/>
      <c r="P155" s="4"/>
    </row>
    <row r="156" spans="1:16" s="6" customFormat="1" ht="78" x14ac:dyDescent="0.2">
      <c r="A156" s="3">
        <f>IF(E156="○",COUNTIF(E$2:E156,"○"),"")</f>
        <v>152</v>
      </c>
      <c r="B156" s="3" t="s">
        <v>1204</v>
      </c>
      <c r="C156" s="5" t="s">
        <v>250</v>
      </c>
      <c r="D156" s="5" t="s">
        <v>251</v>
      </c>
      <c r="E156" s="17" t="s">
        <v>474</v>
      </c>
      <c r="F156" s="17">
        <v>185</v>
      </c>
      <c r="G156" s="17" t="s">
        <v>474</v>
      </c>
      <c r="H156" s="4">
        <v>26</v>
      </c>
      <c r="I156" s="18" t="s">
        <v>2111</v>
      </c>
      <c r="J156" s="18" t="s">
        <v>2069</v>
      </c>
      <c r="K156" s="22" t="s">
        <v>474</v>
      </c>
      <c r="L156" s="22" t="s">
        <v>474</v>
      </c>
      <c r="M156" s="29"/>
      <c r="N156" s="22" t="s">
        <v>474</v>
      </c>
      <c r="O156" s="16"/>
      <c r="P156" s="18"/>
    </row>
    <row r="157" spans="1:16" s="6" customFormat="1" ht="65" x14ac:dyDescent="0.2">
      <c r="A157" s="4">
        <f>IF(E157="○",COUNTIF(E$2:E157,"○"),"")</f>
        <v>153</v>
      </c>
      <c r="B157" s="4" t="s">
        <v>252</v>
      </c>
      <c r="C157" s="5" t="s">
        <v>253</v>
      </c>
      <c r="D157" s="5" t="s">
        <v>252</v>
      </c>
      <c r="E157" s="17" t="s">
        <v>474</v>
      </c>
      <c r="F157" s="17">
        <v>190</v>
      </c>
      <c r="G157" s="17"/>
      <c r="H157" s="4"/>
      <c r="I157" s="16" t="s">
        <v>752</v>
      </c>
      <c r="J157" s="16" t="s">
        <v>2070</v>
      </c>
      <c r="K157" s="22" t="s">
        <v>474</v>
      </c>
      <c r="L157" s="19"/>
      <c r="M157" s="22" t="s">
        <v>474</v>
      </c>
      <c r="N157" s="19"/>
      <c r="O157" s="16"/>
      <c r="P157" s="4"/>
    </row>
    <row r="158" spans="1:16" s="6" customFormat="1" ht="143" x14ac:dyDescent="0.2">
      <c r="A158" s="4">
        <f>IF(E158="○",COUNTIF(E$2:E158,"○"),"")</f>
        <v>154</v>
      </c>
      <c r="B158" s="4" t="s">
        <v>256</v>
      </c>
      <c r="C158" s="5" t="s">
        <v>455</v>
      </c>
      <c r="D158" s="5" t="s">
        <v>256</v>
      </c>
      <c r="E158" s="17" t="s">
        <v>474</v>
      </c>
      <c r="F158" s="17">
        <v>193</v>
      </c>
      <c r="G158" s="17"/>
      <c r="H158" s="4"/>
      <c r="I158" s="16" t="s">
        <v>974</v>
      </c>
      <c r="J158" s="16" t="s">
        <v>2112</v>
      </c>
      <c r="K158" s="22" t="s">
        <v>474</v>
      </c>
      <c r="L158" s="19"/>
      <c r="M158" s="22" t="s">
        <v>474</v>
      </c>
      <c r="N158" s="19"/>
      <c r="O158" s="16" t="s">
        <v>1094</v>
      </c>
      <c r="P158" s="16"/>
    </row>
    <row r="159" spans="1:16" s="6" customFormat="1" ht="57.75" customHeight="1" x14ac:dyDescent="0.2">
      <c r="A159" s="4">
        <f>IF(E159="○",COUNTIF(E$2:E159,"○"),"")</f>
        <v>155</v>
      </c>
      <c r="B159" s="4" t="s">
        <v>256</v>
      </c>
      <c r="C159" s="5" t="s">
        <v>257</v>
      </c>
      <c r="D159" s="5" t="s">
        <v>2113</v>
      </c>
      <c r="E159" s="17" t="s">
        <v>474</v>
      </c>
      <c r="F159" s="17">
        <v>194</v>
      </c>
      <c r="G159" s="17"/>
      <c r="H159" s="4"/>
      <c r="I159" s="16" t="s">
        <v>2114</v>
      </c>
      <c r="J159" s="16" t="s">
        <v>2115</v>
      </c>
      <c r="K159" s="22" t="s">
        <v>474</v>
      </c>
      <c r="L159" s="19"/>
      <c r="M159" s="22" t="s">
        <v>474</v>
      </c>
      <c r="N159" s="19"/>
      <c r="O159" s="16"/>
      <c r="P159" s="4"/>
    </row>
    <row r="160" spans="1:16" s="6" customFormat="1" ht="195" x14ac:dyDescent="0.2">
      <c r="A160" s="3">
        <f>IF(E160="○",COUNTIF(E$2:E160,"○"),"")</f>
        <v>156</v>
      </c>
      <c r="B160" s="3" t="s">
        <v>260</v>
      </c>
      <c r="C160" s="5" t="s">
        <v>261</v>
      </c>
      <c r="D160" s="5" t="s">
        <v>260</v>
      </c>
      <c r="E160" s="17" t="s">
        <v>474</v>
      </c>
      <c r="F160" s="17">
        <v>196</v>
      </c>
      <c r="G160" s="17" t="s">
        <v>474</v>
      </c>
      <c r="H160" s="4">
        <v>6</v>
      </c>
      <c r="I160" s="18" t="s">
        <v>2080</v>
      </c>
      <c r="J160" s="18" t="s">
        <v>2071</v>
      </c>
      <c r="K160" s="22" t="s">
        <v>474</v>
      </c>
      <c r="L160" s="29"/>
      <c r="M160" s="22" t="s">
        <v>474</v>
      </c>
      <c r="N160" s="29"/>
      <c r="O160" s="16"/>
      <c r="P160" s="18"/>
    </row>
    <row r="161" spans="1:16" s="6" customFormat="1" ht="117" x14ac:dyDescent="0.2">
      <c r="A161" s="4">
        <f>IF(E161="○",COUNTIF(E$2:E161,"○"),"")</f>
        <v>157</v>
      </c>
      <c r="B161" s="4" t="s">
        <v>263</v>
      </c>
      <c r="C161" s="5" t="s">
        <v>264</v>
      </c>
      <c r="D161" s="5" t="s">
        <v>263</v>
      </c>
      <c r="E161" s="17" t="s">
        <v>474</v>
      </c>
      <c r="F161" s="17">
        <v>198</v>
      </c>
      <c r="G161" s="17"/>
      <c r="H161" s="4"/>
      <c r="I161" s="16" t="s">
        <v>1091</v>
      </c>
      <c r="J161" s="18" t="s">
        <v>2069</v>
      </c>
      <c r="K161" s="22" t="s">
        <v>474</v>
      </c>
      <c r="L161" s="22" t="s">
        <v>474</v>
      </c>
      <c r="M161" s="22"/>
      <c r="N161" s="22" t="s">
        <v>474</v>
      </c>
      <c r="O161" s="18" t="s">
        <v>901</v>
      </c>
      <c r="P161" s="4"/>
    </row>
    <row r="162" spans="1:16" s="6" customFormat="1" ht="156" x14ac:dyDescent="0.2">
      <c r="A162" s="4">
        <f>IF(E162="○",COUNTIF(E$2:E162,"○"),"")</f>
        <v>158</v>
      </c>
      <c r="B162" s="5" t="s">
        <v>1208</v>
      </c>
      <c r="C162" s="5" t="s">
        <v>2116</v>
      </c>
      <c r="D162" s="5" t="s">
        <v>2117</v>
      </c>
      <c r="E162" s="17" t="s">
        <v>474</v>
      </c>
      <c r="F162" s="17">
        <v>199</v>
      </c>
      <c r="G162" s="17"/>
      <c r="H162" s="4"/>
      <c r="I162" s="18" t="s">
        <v>2118</v>
      </c>
      <c r="J162" s="18" t="s">
        <v>2067</v>
      </c>
      <c r="K162" s="22" t="s">
        <v>474</v>
      </c>
      <c r="L162" s="22" t="s">
        <v>474</v>
      </c>
      <c r="M162" s="19"/>
      <c r="N162" s="22" t="s">
        <v>474</v>
      </c>
      <c r="O162" s="16"/>
      <c r="P162" s="18"/>
    </row>
    <row r="163" spans="1:16" s="6" customFormat="1" ht="169" x14ac:dyDescent="0.2">
      <c r="A163" s="4">
        <f>IF(E163="○",COUNTIF(E$2:E163,"○"),"")</f>
        <v>159</v>
      </c>
      <c r="B163" s="5" t="s">
        <v>1208</v>
      </c>
      <c r="C163" s="5" t="s">
        <v>265</v>
      </c>
      <c r="D163" s="5" t="s">
        <v>2119</v>
      </c>
      <c r="E163" s="17" t="s">
        <v>474</v>
      </c>
      <c r="F163" s="17">
        <v>200</v>
      </c>
      <c r="G163" s="17"/>
      <c r="H163" s="4"/>
      <c r="I163" s="18" t="s">
        <v>2120</v>
      </c>
      <c r="J163" s="18" t="s">
        <v>2067</v>
      </c>
      <c r="K163" s="22" t="s">
        <v>474</v>
      </c>
      <c r="L163" s="22" t="s">
        <v>474</v>
      </c>
      <c r="M163" s="19"/>
      <c r="N163" s="22" t="s">
        <v>474</v>
      </c>
      <c r="O163" s="16"/>
      <c r="P163" s="4"/>
    </row>
    <row r="164" spans="1:16" s="6" customFormat="1" ht="169" x14ac:dyDescent="0.2">
      <c r="A164" s="4">
        <f>IF(E164="○",COUNTIF(E$2:E164,"○"),"")</f>
        <v>160</v>
      </c>
      <c r="B164" s="5" t="s">
        <v>1208</v>
      </c>
      <c r="C164" s="5" t="s">
        <v>266</v>
      </c>
      <c r="D164" s="5" t="s">
        <v>2121</v>
      </c>
      <c r="E164" s="17" t="s">
        <v>474</v>
      </c>
      <c r="F164" s="17">
        <v>201</v>
      </c>
      <c r="G164" s="17"/>
      <c r="H164" s="4"/>
      <c r="I164" s="18" t="s">
        <v>2122</v>
      </c>
      <c r="J164" s="18" t="s">
        <v>2067</v>
      </c>
      <c r="K164" s="22" t="s">
        <v>474</v>
      </c>
      <c r="L164" s="22" t="s">
        <v>474</v>
      </c>
      <c r="M164" s="19"/>
      <c r="N164" s="22" t="s">
        <v>474</v>
      </c>
      <c r="O164" s="16"/>
      <c r="P164" s="4"/>
    </row>
    <row r="165" spans="1:16" s="6" customFormat="1" ht="169" x14ac:dyDescent="0.2">
      <c r="A165" s="4">
        <f>IF(E165="○",COUNTIF(E$2:E165,"○"),"")</f>
        <v>161</v>
      </c>
      <c r="B165" s="5" t="s">
        <v>1208</v>
      </c>
      <c r="C165" s="5" t="s">
        <v>267</v>
      </c>
      <c r="D165" s="5" t="s">
        <v>2123</v>
      </c>
      <c r="E165" s="17" t="s">
        <v>474</v>
      </c>
      <c r="F165" s="17">
        <v>202</v>
      </c>
      <c r="G165" s="17"/>
      <c r="H165" s="4"/>
      <c r="I165" s="18" t="s">
        <v>2124</v>
      </c>
      <c r="J165" s="18" t="s">
        <v>2067</v>
      </c>
      <c r="K165" s="22" t="s">
        <v>474</v>
      </c>
      <c r="L165" s="22" t="s">
        <v>474</v>
      </c>
      <c r="M165" s="19"/>
      <c r="N165" s="22" t="s">
        <v>474</v>
      </c>
      <c r="O165" s="16"/>
      <c r="P165" s="4"/>
    </row>
    <row r="166" spans="1:16" s="6" customFormat="1" ht="156" x14ac:dyDescent="0.2">
      <c r="A166" s="4">
        <f>IF(E166="○",COUNTIF(E$2:E166,"○"),"")</f>
        <v>162</v>
      </c>
      <c r="B166" s="5" t="s">
        <v>1208</v>
      </c>
      <c r="C166" s="5" t="s">
        <v>268</v>
      </c>
      <c r="D166" s="5" t="s">
        <v>2125</v>
      </c>
      <c r="E166" s="17" t="s">
        <v>474</v>
      </c>
      <c r="F166" s="17">
        <v>203</v>
      </c>
      <c r="G166" s="17"/>
      <c r="H166" s="4"/>
      <c r="I166" s="18" t="s">
        <v>2126</v>
      </c>
      <c r="J166" s="18" t="s">
        <v>2067</v>
      </c>
      <c r="K166" s="22" t="s">
        <v>474</v>
      </c>
      <c r="L166" s="22" t="s">
        <v>474</v>
      </c>
      <c r="M166" s="19"/>
      <c r="N166" s="22" t="s">
        <v>474</v>
      </c>
      <c r="O166" s="16"/>
      <c r="P166" s="4"/>
    </row>
    <row r="167" spans="1:16" s="6" customFormat="1" ht="169" x14ac:dyDescent="0.2">
      <c r="A167" s="4">
        <f>IF(E167="○",COUNTIF(E$2:E167,"○"),"")</f>
        <v>163</v>
      </c>
      <c r="B167" s="5" t="s">
        <v>1208</v>
      </c>
      <c r="C167" s="5" t="s">
        <v>269</v>
      </c>
      <c r="D167" s="5" t="s">
        <v>2127</v>
      </c>
      <c r="E167" s="17" t="s">
        <v>474</v>
      </c>
      <c r="F167" s="17">
        <v>204</v>
      </c>
      <c r="G167" s="17"/>
      <c r="H167" s="4"/>
      <c r="I167" s="18" t="s">
        <v>2128</v>
      </c>
      <c r="J167" s="18" t="s">
        <v>2067</v>
      </c>
      <c r="K167" s="22" t="s">
        <v>474</v>
      </c>
      <c r="L167" s="22" t="s">
        <v>474</v>
      </c>
      <c r="M167" s="19"/>
      <c r="N167" s="22" t="s">
        <v>474</v>
      </c>
      <c r="O167" s="16"/>
      <c r="P167" s="4"/>
    </row>
    <row r="168" spans="1:16" s="6" customFormat="1" ht="156" x14ac:dyDescent="0.2">
      <c r="A168" s="4">
        <f>IF(E168="○",COUNTIF(E$2:E168,"○"),"")</f>
        <v>164</v>
      </c>
      <c r="B168" s="5" t="s">
        <v>1208</v>
      </c>
      <c r="C168" s="5" t="s">
        <v>270</v>
      </c>
      <c r="D168" s="5" t="s">
        <v>2129</v>
      </c>
      <c r="E168" s="17" t="s">
        <v>474</v>
      </c>
      <c r="F168" s="17">
        <v>205</v>
      </c>
      <c r="G168" s="17"/>
      <c r="H168" s="4"/>
      <c r="I168" s="18" t="s">
        <v>2130</v>
      </c>
      <c r="J168" s="18" t="s">
        <v>2067</v>
      </c>
      <c r="K168" s="22" t="s">
        <v>474</v>
      </c>
      <c r="L168" s="22" t="s">
        <v>474</v>
      </c>
      <c r="M168" s="19"/>
      <c r="N168" s="22" t="s">
        <v>474</v>
      </c>
      <c r="O168" s="16"/>
      <c r="P168" s="4"/>
    </row>
    <row r="169" spans="1:16" s="6" customFormat="1" ht="156" x14ac:dyDescent="0.2">
      <c r="A169" s="4">
        <f>IF(E169="○",COUNTIF(E$2:E169,"○"),"")</f>
        <v>165</v>
      </c>
      <c r="B169" s="5" t="s">
        <v>1208</v>
      </c>
      <c r="C169" s="5" t="s">
        <v>271</v>
      </c>
      <c r="D169" s="5" t="s">
        <v>2131</v>
      </c>
      <c r="E169" s="17" t="s">
        <v>474</v>
      </c>
      <c r="F169" s="17">
        <v>206</v>
      </c>
      <c r="G169" s="17"/>
      <c r="H169" s="4"/>
      <c r="I169" s="18" t="s">
        <v>2132</v>
      </c>
      <c r="J169" s="18" t="s">
        <v>2067</v>
      </c>
      <c r="K169" s="22" t="s">
        <v>474</v>
      </c>
      <c r="L169" s="22" t="s">
        <v>474</v>
      </c>
      <c r="M169" s="19"/>
      <c r="N169" s="22" t="s">
        <v>474</v>
      </c>
      <c r="O169" s="16"/>
      <c r="P169" s="4"/>
    </row>
    <row r="170" spans="1:16" s="6" customFormat="1" ht="156" x14ac:dyDescent="0.2">
      <c r="A170" s="4">
        <f>IF(E170="○",COUNTIF(E$2:E170,"○"),"")</f>
        <v>166</v>
      </c>
      <c r="B170" s="5" t="s">
        <v>1208</v>
      </c>
      <c r="C170" s="5" t="s">
        <v>272</v>
      </c>
      <c r="D170" s="5" t="s">
        <v>2133</v>
      </c>
      <c r="E170" s="17" t="s">
        <v>474</v>
      </c>
      <c r="F170" s="17">
        <v>207</v>
      </c>
      <c r="G170" s="17"/>
      <c r="H170" s="4"/>
      <c r="I170" s="18" t="s">
        <v>2134</v>
      </c>
      <c r="J170" s="18" t="s">
        <v>2067</v>
      </c>
      <c r="K170" s="22" t="s">
        <v>474</v>
      </c>
      <c r="L170" s="22" t="s">
        <v>474</v>
      </c>
      <c r="M170" s="19"/>
      <c r="N170" s="22" t="s">
        <v>474</v>
      </c>
      <c r="O170" s="16"/>
      <c r="P170" s="4"/>
    </row>
    <row r="171" spans="1:16" s="6" customFormat="1" ht="169" x14ac:dyDescent="0.2">
      <c r="A171" s="4">
        <f>IF(E171="○",COUNTIF(E$2:E171,"○"),"")</f>
        <v>167</v>
      </c>
      <c r="B171" s="5" t="s">
        <v>1208</v>
      </c>
      <c r="C171" s="5" t="s">
        <v>273</v>
      </c>
      <c r="D171" s="5" t="s">
        <v>2135</v>
      </c>
      <c r="E171" s="17" t="s">
        <v>474</v>
      </c>
      <c r="F171" s="17">
        <v>208</v>
      </c>
      <c r="G171" s="17"/>
      <c r="H171" s="4"/>
      <c r="I171" s="18" t="s">
        <v>2136</v>
      </c>
      <c r="J171" s="18" t="s">
        <v>2067</v>
      </c>
      <c r="K171" s="22" t="s">
        <v>474</v>
      </c>
      <c r="L171" s="22" t="s">
        <v>474</v>
      </c>
      <c r="M171" s="19"/>
      <c r="N171" s="22" t="s">
        <v>474</v>
      </c>
      <c r="O171" s="16"/>
      <c r="P171" s="4"/>
    </row>
    <row r="172" spans="1:16" s="6" customFormat="1" ht="169" x14ac:dyDescent="0.2">
      <c r="A172" s="4">
        <f>IF(E172="○",COUNTIF(E$2:E172,"○"),"")</f>
        <v>168</v>
      </c>
      <c r="B172" s="5" t="s">
        <v>1208</v>
      </c>
      <c r="C172" s="5" t="s">
        <v>274</v>
      </c>
      <c r="D172" s="5" t="s">
        <v>2137</v>
      </c>
      <c r="E172" s="17" t="s">
        <v>474</v>
      </c>
      <c r="F172" s="17">
        <v>209</v>
      </c>
      <c r="G172" s="17"/>
      <c r="H172" s="4"/>
      <c r="I172" s="18" t="s">
        <v>2138</v>
      </c>
      <c r="J172" s="18" t="s">
        <v>2067</v>
      </c>
      <c r="K172" s="22" t="s">
        <v>474</v>
      </c>
      <c r="L172" s="22" t="s">
        <v>474</v>
      </c>
      <c r="M172" s="19"/>
      <c r="N172" s="22" t="s">
        <v>474</v>
      </c>
      <c r="O172" s="16"/>
      <c r="P172" s="4"/>
    </row>
    <row r="173" spans="1:16" s="6" customFormat="1" ht="169" x14ac:dyDescent="0.2">
      <c r="A173" s="4">
        <f>IF(E173="○",COUNTIF(E$2:E173,"○"),"")</f>
        <v>169</v>
      </c>
      <c r="B173" s="5" t="s">
        <v>1208</v>
      </c>
      <c r="C173" s="5" t="s">
        <v>275</v>
      </c>
      <c r="D173" s="5" t="s">
        <v>2139</v>
      </c>
      <c r="E173" s="17" t="s">
        <v>474</v>
      </c>
      <c r="F173" s="17">
        <v>210</v>
      </c>
      <c r="G173" s="17"/>
      <c r="H173" s="4"/>
      <c r="I173" s="18" t="s">
        <v>2140</v>
      </c>
      <c r="J173" s="18" t="s">
        <v>2067</v>
      </c>
      <c r="K173" s="22" t="s">
        <v>474</v>
      </c>
      <c r="L173" s="22" t="s">
        <v>474</v>
      </c>
      <c r="M173" s="19"/>
      <c r="N173" s="22" t="s">
        <v>474</v>
      </c>
      <c r="O173" s="16"/>
      <c r="P173" s="4"/>
    </row>
    <row r="174" spans="1:16" s="6" customFormat="1" ht="156" x14ac:dyDescent="0.2">
      <c r="A174" s="4">
        <f>IF(E174="○",COUNTIF(E$2:E174,"○"),"")</f>
        <v>170</v>
      </c>
      <c r="B174" s="5" t="s">
        <v>1208</v>
      </c>
      <c r="C174" s="5" t="s">
        <v>276</v>
      </c>
      <c r="D174" s="5" t="s">
        <v>2141</v>
      </c>
      <c r="E174" s="17" t="s">
        <v>474</v>
      </c>
      <c r="F174" s="17">
        <v>211</v>
      </c>
      <c r="G174" s="17"/>
      <c r="H174" s="4"/>
      <c r="I174" s="18" t="s">
        <v>2142</v>
      </c>
      <c r="J174" s="18" t="s">
        <v>2067</v>
      </c>
      <c r="K174" s="22" t="s">
        <v>474</v>
      </c>
      <c r="L174" s="22" t="s">
        <v>474</v>
      </c>
      <c r="M174" s="19"/>
      <c r="N174" s="22" t="s">
        <v>474</v>
      </c>
      <c r="O174" s="16"/>
      <c r="P174" s="4"/>
    </row>
    <row r="175" spans="1:16" s="6" customFormat="1" ht="156" x14ac:dyDescent="0.2">
      <c r="A175" s="4">
        <f>IF(E175="○",COUNTIF(E$2:E175,"○"),"")</f>
        <v>171</v>
      </c>
      <c r="B175" s="5" t="s">
        <v>1208</v>
      </c>
      <c r="C175" s="5" t="s">
        <v>277</v>
      </c>
      <c r="D175" s="5" t="s">
        <v>2143</v>
      </c>
      <c r="E175" s="17" t="s">
        <v>474</v>
      </c>
      <c r="F175" s="17">
        <v>212</v>
      </c>
      <c r="G175" s="17"/>
      <c r="H175" s="4"/>
      <c r="I175" s="18" t="s">
        <v>2144</v>
      </c>
      <c r="J175" s="18" t="s">
        <v>2067</v>
      </c>
      <c r="K175" s="22" t="s">
        <v>474</v>
      </c>
      <c r="L175" s="22" t="s">
        <v>474</v>
      </c>
      <c r="M175" s="19"/>
      <c r="N175" s="22" t="s">
        <v>474</v>
      </c>
      <c r="O175" s="18" t="s">
        <v>1209</v>
      </c>
      <c r="P175" s="4"/>
    </row>
    <row r="176" spans="1:16" s="6" customFormat="1" ht="169" x14ac:dyDescent="0.2">
      <c r="A176" s="4">
        <f>IF(E176="○",COUNTIF(E$2:E176,"○"),"")</f>
        <v>172</v>
      </c>
      <c r="B176" s="5" t="s">
        <v>1208</v>
      </c>
      <c r="C176" s="5" t="s">
        <v>278</v>
      </c>
      <c r="D176" s="5" t="s">
        <v>2145</v>
      </c>
      <c r="E176" s="17" t="s">
        <v>474</v>
      </c>
      <c r="F176" s="17">
        <v>213</v>
      </c>
      <c r="G176" s="17"/>
      <c r="H176" s="4"/>
      <c r="I176" s="18" t="s">
        <v>2146</v>
      </c>
      <c r="J176" s="18" t="s">
        <v>2067</v>
      </c>
      <c r="K176" s="22" t="s">
        <v>474</v>
      </c>
      <c r="L176" s="22" t="s">
        <v>474</v>
      </c>
      <c r="M176" s="19"/>
      <c r="N176" s="22" t="s">
        <v>474</v>
      </c>
      <c r="O176" s="16"/>
      <c r="P176" s="4"/>
    </row>
    <row r="177" spans="1:16" s="6" customFormat="1" ht="156" x14ac:dyDescent="0.2">
      <c r="A177" s="4">
        <f>IF(E177="○",COUNTIF(E$2:E177,"○"),"")</f>
        <v>173</v>
      </c>
      <c r="B177" s="5" t="s">
        <v>1208</v>
      </c>
      <c r="C177" s="5" t="s">
        <v>279</v>
      </c>
      <c r="D177" s="5" t="s">
        <v>2147</v>
      </c>
      <c r="E177" s="17" t="s">
        <v>474</v>
      </c>
      <c r="F177" s="17">
        <v>214</v>
      </c>
      <c r="G177" s="17"/>
      <c r="H177" s="4"/>
      <c r="I177" s="18" t="s">
        <v>2148</v>
      </c>
      <c r="J177" s="18" t="s">
        <v>2067</v>
      </c>
      <c r="K177" s="22" t="s">
        <v>474</v>
      </c>
      <c r="L177" s="22" t="s">
        <v>474</v>
      </c>
      <c r="M177" s="19"/>
      <c r="N177" s="22" t="s">
        <v>474</v>
      </c>
      <c r="O177" s="18" t="s">
        <v>1210</v>
      </c>
      <c r="P177" s="4"/>
    </row>
    <row r="178" spans="1:16" s="6" customFormat="1" ht="156" x14ac:dyDescent="0.2">
      <c r="A178" s="4">
        <f>IF(E178="○",COUNTIF(E$2:E178,"○"),"")</f>
        <v>174</v>
      </c>
      <c r="B178" s="5" t="s">
        <v>1208</v>
      </c>
      <c r="C178" s="5" t="s">
        <v>280</v>
      </c>
      <c r="D178" s="5" t="s">
        <v>2149</v>
      </c>
      <c r="E178" s="17" t="s">
        <v>474</v>
      </c>
      <c r="F178" s="17">
        <v>215</v>
      </c>
      <c r="G178" s="17"/>
      <c r="H178" s="4"/>
      <c r="I178" s="18" t="s">
        <v>2150</v>
      </c>
      <c r="J178" s="18" t="s">
        <v>2067</v>
      </c>
      <c r="K178" s="22" t="s">
        <v>474</v>
      </c>
      <c r="L178" s="22" t="s">
        <v>474</v>
      </c>
      <c r="M178" s="19"/>
      <c r="N178" s="22" t="s">
        <v>474</v>
      </c>
      <c r="O178" s="16"/>
      <c r="P178" s="4"/>
    </row>
    <row r="179" spans="1:16" s="6" customFormat="1" ht="247" x14ac:dyDescent="0.2">
      <c r="A179" s="4">
        <f>IF(E179="○",COUNTIF(E$2:E179,"○"),"")</f>
        <v>175</v>
      </c>
      <c r="B179" s="5" t="s">
        <v>1208</v>
      </c>
      <c r="C179" s="5" t="s">
        <v>2084</v>
      </c>
      <c r="D179" s="4" t="s">
        <v>2042</v>
      </c>
      <c r="E179" s="17" t="s">
        <v>474</v>
      </c>
      <c r="F179" s="17">
        <v>216</v>
      </c>
      <c r="G179" s="17"/>
      <c r="H179" s="4"/>
      <c r="I179" s="16" t="s">
        <v>1090</v>
      </c>
      <c r="J179" s="16" t="s">
        <v>2070</v>
      </c>
      <c r="K179" s="19" t="s">
        <v>474</v>
      </c>
      <c r="L179" s="19" t="s">
        <v>474</v>
      </c>
      <c r="M179" s="19" t="s">
        <v>474</v>
      </c>
      <c r="N179" s="19"/>
      <c r="O179" s="16"/>
      <c r="P179" s="16"/>
    </row>
    <row r="180" spans="1:16" s="6" customFormat="1" ht="91" x14ac:dyDescent="0.2">
      <c r="A180" s="4">
        <f>IF(E180="○",COUNTIF(E$2:E180,"○"),"")</f>
        <v>176</v>
      </c>
      <c r="B180" s="4" t="s">
        <v>281</v>
      </c>
      <c r="C180" s="5" t="s">
        <v>282</v>
      </c>
      <c r="D180" s="5" t="s">
        <v>283</v>
      </c>
      <c r="E180" s="17" t="s">
        <v>474</v>
      </c>
      <c r="F180" s="17">
        <v>220</v>
      </c>
      <c r="G180" s="17"/>
      <c r="H180" s="4"/>
      <c r="I180" s="16" t="s">
        <v>781</v>
      </c>
      <c r="J180" s="18" t="s">
        <v>2069</v>
      </c>
      <c r="K180" s="22" t="s">
        <v>474</v>
      </c>
      <c r="L180" s="22" t="s">
        <v>474</v>
      </c>
      <c r="M180" s="22"/>
      <c r="N180" s="22" t="s">
        <v>474</v>
      </c>
      <c r="O180" s="5"/>
      <c r="P180" s="16"/>
    </row>
    <row r="181" spans="1:16" s="6" customFormat="1" ht="52" x14ac:dyDescent="0.2">
      <c r="A181" s="4">
        <f>IF(E181="○",COUNTIF(E$2:E181,"○"),"")</f>
        <v>177</v>
      </c>
      <c r="B181" s="4" t="s">
        <v>281</v>
      </c>
      <c r="C181" s="5" t="s">
        <v>284</v>
      </c>
      <c r="D181" s="5" t="s">
        <v>285</v>
      </c>
      <c r="E181" s="17" t="s">
        <v>474</v>
      </c>
      <c r="F181" s="17">
        <v>221</v>
      </c>
      <c r="G181" s="17"/>
      <c r="H181" s="4"/>
      <c r="I181" s="16" t="s">
        <v>782</v>
      </c>
      <c r="J181" s="18" t="s">
        <v>2069</v>
      </c>
      <c r="K181" s="22" t="s">
        <v>474</v>
      </c>
      <c r="L181" s="22" t="s">
        <v>474</v>
      </c>
      <c r="M181" s="22"/>
      <c r="N181" s="22" t="s">
        <v>474</v>
      </c>
      <c r="O181" s="5"/>
      <c r="P181" s="16"/>
    </row>
    <row r="182" spans="1:16" s="6" customFormat="1" ht="78" x14ac:dyDescent="0.2">
      <c r="A182" s="4">
        <f>IF(E182="○",COUNTIF(E$2:E182,"○"),"")</f>
        <v>178</v>
      </c>
      <c r="B182" s="4" t="s">
        <v>281</v>
      </c>
      <c r="C182" s="5" t="s">
        <v>286</v>
      </c>
      <c r="D182" s="5" t="s">
        <v>287</v>
      </c>
      <c r="E182" s="17" t="s">
        <v>474</v>
      </c>
      <c r="F182" s="17">
        <v>223</v>
      </c>
      <c r="G182" s="17"/>
      <c r="H182" s="4"/>
      <c r="I182" s="16" t="s">
        <v>2151</v>
      </c>
      <c r="J182" s="18" t="s">
        <v>2069</v>
      </c>
      <c r="K182" s="22" t="s">
        <v>474</v>
      </c>
      <c r="L182" s="22" t="s">
        <v>474</v>
      </c>
      <c r="M182" s="22"/>
      <c r="N182" s="22" t="s">
        <v>474</v>
      </c>
      <c r="O182" s="5"/>
      <c r="P182" s="16"/>
    </row>
    <row r="183" spans="1:16" s="6" customFormat="1" ht="78" x14ac:dyDescent="0.2">
      <c r="A183" s="4">
        <f>IF(E183="○",COUNTIF(E$2:E183,"○"),"")</f>
        <v>179</v>
      </c>
      <c r="B183" s="4" t="s">
        <v>281</v>
      </c>
      <c r="C183" s="5" t="s">
        <v>288</v>
      </c>
      <c r="D183" s="5" t="s">
        <v>979</v>
      </c>
      <c r="E183" s="17" t="s">
        <v>474</v>
      </c>
      <c r="F183" s="17">
        <v>224</v>
      </c>
      <c r="G183" s="17"/>
      <c r="H183" s="4"/>
      <c r="I183" s="16" t="s">
        <v>2152</v>
      </c>
      <c r="J183" s="18" t="s">
        <v>2069</v>
      </c>
      <c r="K183" s="22" t="s">
        <v>474</v>
      </c>
      <c r="L183" s="22" t="s">
        <v>474</v>
      </c>
      <c r="M183" s="22"/>
      <c r="N183" s="22" t="s">
        <v>474</v>
      </c>
      <c r="O183" s="5"/>
      <c r="P183" s="16"/>
    </row>
    <row r="184" spans="1:16" s="6" customFormat="1" ht="91" x14ac:dyDescent="0.2">
      <c r="A184" s="4">
        <f>IF(E184="○",COUNTIF(E$2:E184,"○"),"")</f>
        <v>180</v>
      </c>
      <c r="B184" s="4" t="s">
        <v>281</v>
      </c>
      <c r="C184" s="5" t="s">
        <v>2153</v>
      </c>
      <c r="D184" s="5" t="s">
        <v>2154</v>
      </c>
      <c r="E184" s="17" t="s">
        <v>474</v>
      </c>
      <c r="F184" s="17">
        <v>225</v>
      </c>
      <c r="G184" s="17"/>
      <c r="H184" s="4"/>
      <c r="I184" s="18" t="s">
        <v>2155</v>
      </c>
      <c r="J184" s="18" t="s">
        <v>2069</v>
      </c>
      <c r="K184" s="22" t="s">
        <v>474</v>
      </c>
      <c r="L184" s="22" t="s">
        <v>474</v>
      </c>
      <c r="M184" s="22"/>
      <c r="N184" s="22" t="s">
        <v>474</v>
      </c>
      <c r="O184" s="5"/>
      <c r="P184" s="16"/>
    </row>
    <row r="185" spans="1:16" s="6" customFormat="1" ht="78" x14ac:dyDescent="0.2">
      <c r="A185" s="4">
        <f>IF(E185="○",COUNTIF(E$2:E185,"○"),"")</f>
        <v>181</v>
      </c>
      <c r="B185" s="4" t="s">
        <v>281</v>
      </c>
      <c r="C185" s="5" t="s">
        <v>2156</v>
      </c>
      <c r="D185" s="5" t="s">
        <v>2157</v>
      </c>
      <c r="E185" s="17" t="s">
        <v>474</v>
      </c>
      <c r="F185" s="17">
        <v>226</v>
      </c>
      <c r="G185" s="17"/>
      <c r="H185" s="4"/>
      <c r="I185" s="16" t="s">
        <v>2158</v>
      </c>
      <c r="J185" s="18" t="s">
        <v>2069</v>
      </c>
      <c r="K185" s="22" t="s">
        <v>474</v>
      </c>
      <c r="L185" s="22" t="s">
        <v>474</v>
      </c>
      <c r="M185" s="22"/>
      <c r="N185" s="22" t="s">
        <v>474</v>
      </c>
      <c r="O185" s="5"/>
      <c r="P185" s="16"/>
    </row>
    <row r="186" spans="1:16" s="6" customFormat="1" ht="91" x14ac:dyDescent="0.2">
      <c r="A186" s="4">
        <f>IF(E186="○",COUNTIF(E$2:E186,"○"),"")</f>
        <v>182</v>
      </c>
      <c r="B186" s="4" t="s">
        <v>281</v>
      </c>
      <c r="C186" s="5" t="s">
        <v>2159</v>
      </c>
      <c r="D186" s="5" t="s">
        <v>2160</v>
      </c>
      <c r="E186" s="17" t="s">
        <v>474</v>
      </c>
      <c r="F186" s="17">
        <v>227</v>
      </c>
      <c r="G186" s="17"/>
      <c r="H186" s="4"/>
      <c r="I186" s="16" t="s">
        <v>2161</v>
      </c>
      <c r="J186" s="18" t="s">
        <v>2069</v>
      </c>
      <c r="K186" s="22" t="s">
        <v>474</v>
      </c>
      <c r="L186" s="22" t="s">
        <v>474</v>
      </c>
      <c r="M186" s="22"/>
      <c r="N186" s="22" t="s">
        <v>474</v>
      </c>
      <c r="O186" s="5"/>
      <c r="P186" s="16"/>
    </row>
    <row r="187" spans="1:16" s="6" customFormat="1" ht="78" x14ac:dyDescent="0.2">
      <c r="A187" s="4">
        <f>IF(E187="○",COUNTIF(E$2:E187,"○"),"")</f>
        <v>183</v>
      </c>
      <c r="B187" s="4" t="s">
        <v>281</v>
      </c>
      <c r="C187" s="5" t="s">
        <v>289</v>
      </c>
      <c r="D187" s="5" t="s">
        <v>987</v>
      </c>
      <c r="E187" s="17" t="s">
        <v>474</v>
      </c>
      <c r="F187" s="17">
        <v>228</v>
      </c>
      <c r="G187" s="17"/>
      <c r="H187" s="4"/>
      <c r="I187" s="16" t="s">
        <v>2162</v>
      </c>
      <c r="J187" s="18" t="s">
        <v>2069</v>
      </c>
      <c r="K187" s="22" t="s">
        <v>474</v>
      </c>
      <c r="L187" s="22" t="s">
        <v>474</v>
      </c>
      <c r="M187" s="22"/>
      <c r="N187" s="22" t="s">
        <v>474</v>
      </c>
      <c r="O187" s="5"/>
      <c r="P187" s="16"/>
    </row>
    <row r="188" spans="1:16" s="6" customFormat="1" ht="78" x14ac:dyDescent="0.2">
      <c r="A188" s="4">
        <f>IF(E188="○",COUNTIF(E$2:E188,"○"),"")</f>
        <v>184</v>
      </c>
      <c r="B188" s="4" t="s">
        <v>281</v>
      </c>
      <c r="C188" s="5" t="s">
        <v>290</v>
      </c>
      <c r="D188" s="5" t="s">
        <v>991</v>
      </c>
      <c r="E188" s="17" t="s">
        <v>474</v>
      </c>
      <c r="F188" s="17">
        <v>229</v>
      </c>
      <c r="G188" s="17"/>
      <c r="H188" s="4"/>
      <c r="I188" s="16" t="s">
        <v>2163</v>
      </c>
      <c r="J188" s="18" t="s">
        <v>2069</v>
      </c>
      <c r="K188" s="22" t="s">
        <v>474</v>
      </c>
      <c r="L188" s="22" t="s">
        <v>474</v>
      </c>
      <c r="M188" s="22"/>
      <c r="N188" s="22" t="s">
        <v>474</v>
      </c>
      <c r="O188" s="5"/>
      <c r="P188" s="16"/>
    </row>
    <row r="189" spans="1:16" s="6" customFormat="1" ht="91" x14ac:dyDescent="0.2">
      <c r="A189" s="4">
        <f>IF(E189="○",COUNTIF(E$2:E189,"○"),"")</f>
        <v>185</v>
      </c>
      <c r="B189" s="4" t="s">
        <v>281</v>
      </c>
      <c r="C189" s="5" t="s">
        <v>2164</v>
      </c>
      <c r="D189" s="5" t="s">
        <v>2165</v>
      </c>
      <c r="E189" s="17" t="s">
        <v>474</v>
      </c>
      <c r="F189" s="17">
        <v>230</v>
      </c>
      <c r="G189" s="17"/>
      <c r="H189" s="4"/>
      <c r="I189" s="16" t="s">
        <v>2166</v>
      </c>
      <c r="J189" s="18" t="s">
        <v>2069</v>
      </c>
      <c r="K189" s="22" t="s">
        <v>474</v>
      </c>
      <c r="L189" s="22" t="s">
        <v>474</v>
      </c>
      <c r="M189" s="22"/>
      <c r="N189" s="22" t="s">
        <v>474</v>
      </c>
      <c r="O189" s="5"/>
      <c r="P189" s="16"/>
    </row>
    <row r="190" spans="1:16" s="6" customFormat="1" ht="91" x14ac:dyDescent="0.2">
      <c r="A190" s="4">
        <f>IF(E190="○",COUNTIF(E$2:E190,"○"),"")</f>
        <v>186</v>
      </c>
      <c r="B190" s="4" t="s">
        <v>281</v>
      </c>
      <c r="C190" s="5" t="s">
        <v>2167</v>
      </c>
      <c r="D190" s="5" t="s">
        <v>2168</v>
      </c>
      <c r="E190" s="17" t="s">
        <v>474</v>
      </c>
      <c r="F190" s="17">
        <v>231</v>
      </c>
      <c r="G190" s="17"/>
      <c r="H190" s="4"/>
      <c r="I190" s="16" t="s">
        <v>2169</v>
      </c>
      <c r="J190" s="18" t="s">
        <v>2069</v>
      </c>
      <c r="K190" s="22" t="s">
        <v>474</v>
      </c>
      <c r="L190" s="22" t="s">
        <v>474</v>
      </c>
      <c r="M190" s="22"/>
      <c r="N190" s="22" t="s">
        <v>474</v>
      </c>
      <c r="O190" s="5"/>
      <c r="P190" s="16"/>
    </row>
    <row r="191" spans="1:16" s="6" customFormat="1" ht="78" x14ac:dyDescent="0.2">
      <c r="A191" s="4">
        <f>IF(E191="○",COUNTIF(E$2:E191,"○"),"")</f>
        <v>187</v>
      </c>
      <c r="B191" s="4" t="s">
        <v>281</v>
      </c>
      <c r="C191" s="5" t="s">
        <v>2170</v>
      </c>
      <c r="D191" s="5" t="s">
        <v>2171</v>
      </c>
      <c r="E191" s="17" t="s">
        <v>474</v>
      </c>
      <c r="F191" s="17">
        <v>232</v>
      </c>
      <c r="G191" s="17"/>
      <c r="H191" s="4"/>
      <c r="I191" s="16" t="s">
        <v>2172</v>
      </c>
      <c r="J191" s="18" t="s">
        <v>2069</v>
      </c>
      <c r="K191" s="22" t="s">
        <v>474</v>
      </c>
      <c r="L191" s="22" t="s">
        <v>474</v>
      </c>
      <c r="M191" s="22"/>
      <c r="N191" s="22" t="s">
        <v>474</v>
      </c>
      <c r="O191" s="5"/>
      <c r="P191" s="16"/>
    </row>
    <row r="192" spans="1:16" s="6" customFormat="1" ht="78" x14ac:dyDescent="0.2">
      <c r="A192" s="4">
        <f>IF(E192="○",COUNTIF(E$2:E192,"○"),"")</f>
        <v>188</v>
      </c>
      <c r="B192" s="4" t="s">
        <v>281</v>
      </c>
      <c r="C192" s="5" t="s">
        <v>1021</v>
      </c>
      <c r="D192" s="5" t="s">
        <v>1018</v>
      </c>
      <c r="E192" s="17" t="s">
        <v>474</v>
      </c>
      <c r="F192" s="17">
        <v>233</v>
      </c>
      <c r="G192" s="17"/>
      <c r="H192" s="4"/>
      <c r="I192" s="16" t="s">
        <v>2173</v>
      </c>
      <c r="J192" s="18" t="s">
        <v>2069</v>
      </c>
      <c r="K192" s="22" t="s">
        <v>474</v>
      </c>
      <c r="L192" s="22" t="s">
        <v>474</v>
      </c>
      <c r="M192" s="22"/>
      <c r="N192" s="22" t="s">
        <v>474</v>
      </c>
      <c r="O192" s="5"/>
      <c r="P192" s="16"/>
    </row>
    <row r="193" spans="1:16" s="6" customFormat="1" ht="91" x14ac:dyDescent="0.2">
      <c r="A193" s="4">
        <f>IF(E193="○",COUNTIF(E$2:E193,"○"),"")</f>
        <v>189</v>
      </c>
      <c r="B193" s="4" t="s">
        <v>281</v>
      </c>
      <c r="C193" s="5" t="s">
        <v>2174</v>
      </c>
      <c r="D193" s="5" t="s">
        <v>2175</v>
      </c>
      <c r="E193" s="17" t="s">
        <v>474</v>
      </c>
      <c r="F193" s="17">
        <v>234</v>
      </c>
      <c r="G193" s="17"/>
      <c r="H193" s="4"/>
      <c r="I193" s="16" t="s">
        <v>2176</v>
      </c>
      <c r="J193" s="18" t="s">
        <v>2069</v>
      </c>
      <c r="K193" s="22" t="s">
        <v>474</v>
      </c>
      <c r="L193" s="22" t="s">
        <v>474</v>
      </c>
      <c r="M193" s="22"/>
      <c r="N193" s="22" t="s">
        <v>474</v>
      </c>
      <c r="O193" s="5"/>
      <c r="P193" s="16"/>
    </row>
    <row r="194" spans="1:16" s="6" customFormat="1" ht="78" x14ac:dyDescent="0.2">
      <c r="A194" s="4">
        <f>IF(E194="○",COUNTIF(E$2:E194,"○"),"")</f>
        <v>190</v>
      </c>
      <c r="B194" s="4" t="s">
        <v>281</v>
      </c>
      <c r="C194" s="5" t="s">
        <v>2177</v>
      </c>
      <c r="D194" s="5" t="s">
        <v>2178</v>
      </c>
      <c r="E194" s="17" t="s">
        <v>474</v>
      </c>
      <c r="F194" s="17">
        <v>235</v>
      </c>
      <c r="G194" s="17"/>
      <c r="H194" s="4"/>
      <c r="I194" s="16" t="s">
        <v>2179</v>
      </c>
      <c r="J194" s="18" t="s">
        <v>2069</v>
      </c>
      <c r="K194" s="22" t="s">
        <v>474</v>
      </c>
      <c r="L194" s="22" t="s">
        <v>474</v>
      </c>
      <c r="M194" s="22"/>
      <c r="N194" s="22" t="s">
        <v>474</v>
      </c>
      <c r="O194" s="5"/>
      <c r="P194" s="16"/>
    </row>
    <row r="195" spans="1:16" s="6" customFormat="1" ht="78" x14ac:dyDescent="0.2">
      <c r="A195" s="4">
        <f>IF(E195="○",COUNTIF(E$2:E195,"○"),"")</f>
        <v>191</v>
      </c>
      <c r="B195" s="4" t="s">
        <v>281</v>
      </c>
      <c r="C195" s="5" t="s">
        <v>2180</v>
      </c>
      <c r="D195" s="5" t="s">
        <v>2181</v>
      </c>
      <c r="E195" s="17" t="s">
        <v>474</v>
      </c>
      <c r="F195" s="17">
        <v>236</v>
      </c>
      <c r="G195" s="17"/>
      <c r="H195" s="4"/>
      <c r="I195" s="16" t="s">
        <v>2182</v>
      </c>
      <c r="J195" s="18" t="s">
        <v>2069</v>
      </c>
      <c r="K195" s="22" t="s">
        <v>474</v>
      </c>
      <c r="L195" s="22" t="s">
        <v>474</v>
      </c>
      <c r="M195" s="22"/>
      <c r="N195" s="22" t="s">
        <v>474</v>
      </c>
      <c r="O195" s="5"/>
      <c r="P195" s="16"/>
    </row>
    <row r="196" spans="1:16" s="6" customFormat="1" ht="78" x14ac:dyDescent="0.2">
      <c r="A196" s="4">
        <f>IF(E196="○",COUNTIF(E$2:E196,"○"),"")</f>
        <v>192</v>
      </c>
      <c r="B196" s="4" t="s">
        <v>281</v>
      </c>
      <c r="C196" s="5" t="s">
        <v>291</v>
      </c>
      <c r="D196" s="5" t="s">
        <v>1040</v>
      </c>
      <c r="E196" s="17" t="s">
        <v>474</v>
      </c>
      <c r="F196" s="17">
        <v>237</v>
      </c>
      <c r="G196" s="17"/>
      <c r="H196" s="4"/>
      <c r="I196" s="16" t="s">
        <v>2183</v>
      </c>
      <c r="J196" s="18" t="s">
        <v>2069</v>
      </c>
      <c r="K196" s="22" t="s">
        <v>474</v>
      </c>
      <c r="L196" s="22" t="s">
        <v>474</v>
      </c>
      <c r="M196" s="22"/>
      <c r="N196" s="22" t="s">
        <v>474</v>
      </c>
      <c r="O196" s="5"/>
      <c r="P196" s="16"/>
    </row>
    <row r="197" spans="1:16" s="6" customFormat="1" ht="78" x14ac:dyDescent="0.2">
      <c r="A197" s="4">
        <f>IF(E197="○",COUNTIF(E$2:E197,"○"),"")</f>
        <v>193</v>
      </c>
      <c r="B197" s="4" t="s">
        <v>281</v>
      </c>
      <c r="C197" s="5" t="s">
        <v>292</v>
      </c>
      <c r="D197" s="5" t="s">
        <v>293</v>
      </c>
      <c r="E197" s="17" t="s">
        <v>474</v>
      </c>
      <c r="F197" s="17">
        <v>238</v>
      </c>
      <c r="G197" s="17"/>
      <c r="H197" s="4"/>
      <c r="I197" s="16" t="s">
        <v>783</v>
      </c>
      <c r="J197" s="18" t="s">
        <v>2069</v>
      </c>
      <c r="K197" s="22" t="s">
        <v>474</v>
      </c>
      <c r="L197" s="22" t="s">
        <v>474</v>
      </c>
      <c r="M197" s="22"/>
      <c r="N197" s="22" t="s">
        <v>474</v>
      </c>
      <c r="O197" s="5"/>
      <c r="P197" s="16"/>
    </row>
    <row r="198" spans="1:16" s="6" customFormat="1" ht="78" x14ac:dyDescent="0.2">
      <c r="A198" s="4">
        <f>IF(E198="○",COUNTIF(E$2:E198,"○"),"")</f>
        <v>194</v>
      </c>
      <c r="B198" s="4" t="s">
        <v>281</v>
      </c>
      <c r="C198" s="5" t="s">
        <v>1047</v>
      </c>
      <c r="D198" s="5" t="s">
        <v>1048</v>
      </c>
      <c r="E198" s="17" t="s">
        <v>474</v>
      </c>
      <c r="F198" s="17">
        <v>239</v>
      </c>
      <c r="G198" s="17"/>
      <c r="H198" s="4"/>
      <c r="I198" s="16" t="s">
        <v>2184</v>
      </c>
      <c r="J198" s="18" t="s">
        <v>2069</v>
      </c>
      <c r="K198" s="22" t="s">
        <v>474</v>
      </c>
      <c r="L198" s="22" t="s">
        <v>474</v>
      </c>
      <c r="M198" s="22"/>
      <c r="N198" s="22" t="s">
        <v>474</v>
      </c>
      <c r="O198" s="5"/>
      <c r="P198" s="16"/>
    </row>
    <row r="199" spans="1:16" s="6" customFormat="1" ht="91" x14ac:dyDescent="0.2">
      <c r="A199" s="4">
        <f>IF(E199="○",COUNTIF(E$2:E199,"○"),"")</f>
        <v>195</v>
      </c>
      <c r="B199" s="4" t="s">
        <v>281</v>
      </c>
      <c r="C199" s="5" t="s">
        <v>2185</v>
      </c>
      <c r="D199" s="5" t="s">
        <v>2186</v>
      </c>
      <c r="E199" s="17" t="s">
        <v>474</v>
      </c>
      <c r="F199" s="17">
        <v>240</v>
      </c>
      <c r="G199" s="17"/>
      <c r="H199" s="4"/>
      <c r="I199" s="16" t="s">
        <v>2187</v>
      </c>
      <c r="J199" s="18" t="s">
        <v>2069</v>
      </c>
      <c r="K199" s="22" t="s">
        <v>474</v>
      </c>
      <c r="L199" s="22" t="s">
        <v>474</v>
      </c>
      <c r="M199" s="22"/>
      <c r="N199" s="22" t="s">
        <v>474</v>
      </c>
      <c r="O199" s="5"/>
      <c r="P199" s="16"/>
    </row>
    <row r="200" spans="1:16" s="6" customFormat="1" ht="91" x14ac:dyDescent="0.2">
      <c r="A200" s="4">
        <f>IF(E200="○",COUNTIF(E$2:E200,"○"),"")</f>
        <v>196</v>
      </c>
      <c r="B200" s="4" t="s">
        <v>281</v>
      </c>
      <c r="C200" s="5" t="s">
        <v>2188</v>
      </c>
      <c r="D200" s="5" t="s">
        <v>2189</v>
      </c>
      <c r="E200" s="17" t="s">
        <v>474</v>
      </c>
      <c r="F200" s="17">
        <v>241</v>
      </c>
      <c r="G200" s="17"/>
      <c r="H200" s="4"/>
      <c r="I200" s="16" t="s">
        <v>2190</v>
      </c>
      <c r="J200" s="18" t="s">
        <v>2069</v>
      </c>
      <c r="K200" s="22" t="s">
        <v>474</v>
      </c>
      <c r="L200" s="22" t="s">
        <v>474</v>
      </c>
      <c r="M200" s="22"/>
      <c r="N200" s="22" t="s">
        <v>474</v>
      </c>
      <c r="O200" s="5"/>
      <c r="P200" s="16"/>
    </row>
    <row r="201" spans="1:16" s="6" customFormat="1" ht="91" x14ac:dyDescent="0.2">
      <c r="A201" s="4">
        <f>IF(E201="○",COUNTIF(E$2:E201,"○"),"")</f>
        <v>197</v>
      </c>
      <c r="B201" s="4" t="s">
        <v>281</v>
      </c>
      <c r="C201" s="5" t="s">
        <v>2191</v>
      </c>
      <c r="D201" s="5" t="s">
        <v>2192</v>
      </c>
      <c r="E201" s="17" t="s">
        <v>474</v>
      </c>
      <c r="F201" s="17">
        <v>242</v>
      </c>
      <c r="G201" s="17"/>
      <c r="H201" s="4"/>
      <c r="I201" s="16" t="s">
        <v>2193</v>
      </c>
      <c r="J201" s="18" t="s">
        <v>2069</v>
      </c>
      <c r="K201" s="22" t="s">
        <v>474</v>
      </c>
      <c r="L201" s="22" t="s">
        <v>474</v>
      </c>
      <c r="M201" s="22"/>
      <c r="N201" s="22" t="s">
        <v>474</v>
      </c>
      <c r="O201" s="5"/>
      <c r="P201" s="16"/>
    </row>
    <row r="202" spans="1:16" s="6" customFormat="1" ht="91" x14ac:dyDescent="0.2">
      <c r="A202" s="4">
        <f>IF(E202="○",COUNTIF(E$2:E202,"○"),"")</f>
        <v>198</v>
      </c>
      <c r="B202" s="4" t="s">
        <v>281</v>
      </c>
      <c r="C202" s="5" t="s">
        <v>2194</v>
      </c>
      <c r="D202" s="5" t="s">
        <v>2195</v>
      </c>
      <c r="E202" s="17" t="s">
        <v>474</v>
      </c>
      <c r="F202" s="17">
        <v>243</v>
      </c>
      <c r="G202" s="17"/>
      <c r="H202" s="4"/>
      <c r="I202" s="16" t="s">
        <v>2196</v>
      </c>
      <c r="J202" s="18" t="s">
        <v>2069</v>
      </c>
      <c r="K202" s="22" t="s">
        <v>474</v>
      </c>
      <c r="L202" s="22" t="s">
        <v>474</v>
      </c>
      <c r="M202" s="22"/>
      <c r="N202" s="22" t="s">
        <v>474</v>
      </c>
      <c r="O202" s="5"/>
      <c r="P202" s="16"/>
    </row>
    <row r="203" spans="1:16" s="6" customFormat="1" ht="91" x14ac:dyDescent="0.2">
      <c r="A203" s="4">
        <f>IF(E203="○",COUNTIF(E$2:E203,"○"),"")</f>
        <v>199</v>
      </c>
      <c r="B203" s="4" t="s">
        <v>281</v>
      </c>
      <c r="C203" s="5" t="s">
        <v>2197</v>
      </c>
      <c r="D203" s="5" t="s">
        <v>2198</v>
      </c>
      <c r="E203" s="17" t="s">
        <v>474</v>
      </c>
      <c r="F203" s="17">
        <v>244</v>
      </c>
      <c r="G203" s="17"/>
      <c r="H203" s="4"/>
      <c r="I203" s="16" t="s">
        <v>2199</v>
      </c>
      <c r="J203" s="18" t="s">
        <v>2069</v>
      </c>
      <c r="K203" s="22" t="s">
        <v>474</v>
      </c>
      <c r="L203" s="22" t="s">
        <v>474</v>
      </c>
      <c r="M203" s="22"/>
      <c r="N203" s="22" t="s">
        <v>474</v>
      </c>
      <c r="O203" s="5"/>
      <c r="P203" s="16"/>
    </row>
    <row r="204" spans="1:16" s="6" customFormat="1" ht="91" x14ac:dyDescent="0.2">
      <c r="A204" s="4">
        <f>IF(E204="○",COUNTIF(E$2:E204,"○"),"")</f>
        <v>200</v>
      </c>
      <c r="B204" s="4" t="s">
        <v>281</v>
      </c>
      <c r="C204" s="5" t="s">
        <v>2200</v>
      </c>
      <c r="D204" s="5" t="s">
        <v>2201</v>
      </c>
      <c r="E204" s="17" t="s">
        <v>474</v>
      </c>
      <c r="F204" s="17">
        <v>245</v>
      </c>
      <c r="G204" s="17"/>
      <c r="H204" s="4"/>
      <c r="I204" s="16" t="s">
        <v>2202</v>
      </c>
      <c r="J204" s="18" t="s">
        <v>2069</v>
      </c>
      <c r="K204" s="22" t="s">
        <v>474</v>
      </c>
      <c r="L204" s="22" t="s">
        <v>474</v>
      </c>
      <c r="M204" s="22"/>
      <c r="N204" s="22" t="s">
        <v>474</v>
      </c>
      <c r="O204" s="5"/>
      <c r="P204" s="16"/>
    </row>
    <row r="205" spans="1:16" s="6" customFormat="1" ht="78" x14ac:dyDescent="0.2">
      <c r="A205" s="4">
        <f>IF(E205="○",COUNTIF(E$2:E205,"○"),"")</f>
        <v>201</v>
      </c>
      <c r="B205" s="4" t="s">
        <v>281</v>
      </c>
      <c r="C205" s="5" t="s">
        <v>582</v>
      </c>
      <c r="D205" s="5" t="s">
        <v>597</v>
      </c>
      <c r="E205" s="17" t="s">
        <v>474</v>
      </c>
      <c r="F205" s="17">
        <v>246</v>
      </c>
      <c r="G205" s="17"/>
      <c r="H205" s="4"/>
      <c r="I205" s="16" t="s">
        <v>784</v>
      </c>
      <c r="J205" s="18" t="s">
        <v>2069</v>
      </c>
      <c r="K205" s="22" t="s">
        <v>474</v>
      </c>
      <c r="L205" s="22" t="s">
        <v>474</v>
      </c>
      <c r="M205" s="22"/>
      <c r="N205" s="22" t="s">
        <v>474</v>
      </c>
      <c r="O205" s="5"/>
      <c r="P205" s="16"/>
    </row>
    <row r="206" spans="1:16" s="6" customFormat="1" ht="78" x14ac:dyDescent="0.2">
      <c r="A206" s="4">
        <f>IF(E206="○",COUNTIF(E$2:E206,"○"),"")</f>
        <v>202</v>
      </c>
      <c r="B206" s="4" t="s">
        <v>281</v>
      </c>
      <c r="C206" s="5" t="s">
        <v>294</v>
      </c>
      <c r="D206" s="5" t="s">
        <v>790</v>
      </c>
      <c r="E206" s="17" t="s">
        <v>474</v>
      </c>
      <c r="F206" s="17">
        <v>247</v>
      </c>
      <c r="G206" s="17"/>
      <c r="H206" s="4"/>
      <c r="I206" s="16" t="s">
        <v>2203</v>
      </c>
      <c r="J206" s="18" t="s">
        <v>2069</v>
      </c>
      <c r="K206" s="22" t="s">
        <v>474</v>
      </c>
      <c r="L206" s="22" t="s">
        <v>474</v>
      </c>
      <c r="M206" s="22"/>
      <c r="N206" s="22" t="s">
        <v>474</v>
      </c>
      <c r="O206" s="5"/>
      <c r="P206" s="16"/>
    </row>
    <row r="207" spans="1:16" s="6" customFormat="1" ht="78" x14ac:dyDescent="0.2">
      <c r="A207" s="4">
        <f>IF(E207="○",COUNTIF(E$2:E207,"○"),"")</f>
        <v>203</v>
      </c>
      <c r="B207" s="4" t="s">
        <v>281</v>
      </c>
      <c r="C207" s="5" t="s">
        <v>295</v>
      </c>
      <c r="D207" s="5" t="s">
        <v>785</v>
      </c>
      <c r="E207" s="17" t="s">
        <v>474</v>
      </c>
      <c r="F207" s="17">
        <v>248</v>
      </c>
      <c r="G207" s="17"/>
      <c r="H207" s="4"/>
      <c r="I207" s="16" t="s">
        <v>791</v>
      </c>
      <c r="J207" s="18" t="s">
        <v>2069</v>
      </c>
      <c r="K207" s="22" t="s">
        <v>474</v>
      </c>
      <c r="L207" s="22" t="s">
        <v>474</v>
      </c>
      <c r="M207" s="22"/>
      <c r="N207" s="22" t="s">
        <v>474</v>
      </c>
      <c r="O207" s="5"/>
      <c r="P207" s="16"/>
    </row>
    <row r="208" spans="1:16" s="6" customFormat="1" ht="78" x14ac:dyDescent="0.2">
      <c r="A208" s="4">
        <f>IF(E208="○",COUNTIF(E$2:E208,"○"),"")</f>
        <v>204</v>
      </c>
      <c r="B208" s="4" t="s">
        <v>281</v>
      </c>
      <c r="C208" s="5" t="s">
        <v>296</v>
      </c>
      <c r="D208" s="5" t="s">
        <v>786</v>
      </c>
      <c r="E208" s="17" t="s">
        <v>474</v>
      </c>
      <c r="F208" s="17">
        <v>249</v>
      </c>
      <c r="G208" s="17"/>
      <c r="H208" s="4"/>
      <c r="I208" s="16" t="s">
        <v>792</v>
      </c>
      <c r="J208" s="18" t="s">
        <v>2069</v>
      </c>
      <c r="K208" s="22" t="s">
        <v>474</v>
      </c>
      <c r="L208" s="22" t="s">
        <v>474</v>
      </c>
      <c r="M208" s="22"/>
      <c r="N208" s="22" t="s">
        <v>474</v>
      </c>
      <c r="O208" s="5"/>
      <c r="P208" s="16"/>
    </row>
    <row r="209" spans="1:16" s="6" customFormat="1" ht="78" x14ac:dyDescent="0.2">
      <c r="A209" s="4">
        <f>IF(E209="○",COUNTIF(E$2:E209,"○"),"")</f>
        <v>205</v>
      </c>
      <c r="B209" s="4" t="s">
        <v>281</v>
      </c>
      <c r="C209" s="5" t="s">
        <v>297</v>
      </c>
      <c r="D209" s="5" t="s">
        <v>787</v>
      </c>
      <c r="E209" s="17" t="s">
        <v>474</v>
      </c>
      <c r="F209" s="17">
        <v>250</v>
      </c>
      <c r="G209" s="17"/>
      <c r="H209" s="4"/>
      <c r="I209" s="16" t="s">
        <v>793</v>
      </c>
      <c r="J209" s="18" t="s">
        <v>2069</v>
      </c>
      <c r="K209" s="22" t="s">
        <v>474</v>
      </c>
      <c r="L209" s="22" t="s">
        <v>474</v>
      </c>
      <c r="M209" s="22"/>
      <c r="N209" s="22" t="s">
        <v>474</v>
      </c>
      <c r="O209" s="5"/>
      <c r="P209" s="16"/>
    </row>
    <row r="210" spans="1:16" s="6" customFormat="1" ht="78" x14ac:dyDescent="0.2">
      <c r="A210" s="4">
        <f>IF(E210="○",COUNTIF(E$2:E210,"○"),"")</f>
        <v>206</v>
      </c>
      <c r="B210" s="4" t="s">
        <v>281</v>
      </c>
      <c r="C210" s="5" t="s">
        <v>298</v>
      </c>
      <c r="D210" s="5" t="s">
        <v>788</v>
      </c>
      <c r="E210" s="17" t="s">
        <v>474</v>
      </c>
      <c r="F210" s="17">
        <v>251</v>
      </c>
      <c r="G210" s="17"/>
      <c r="H210" s="4"/>
      <c r="I210" s="16" t="s">
        <v>794</v>
      </c>
      <c r="J210" s="18" t="s">
        <v>2069</v>
      </c>
      <c r="K210" s="22" t="s">
        <v>474</v>
      </c>
      <c r="L210" s="22" t="s">
        <v>474</v>
      </c>
      <c r="M210" s="22"/>
      <c r="N210" s="22" t="s">
        <v>474</v>
      </c>
      <c r="O210" s="5"/>
      <c r="P210" s="16"/>
    </row>
    <row r="211" spans="1:16" s="6" customFormat="1" ht="78" x14ac:dyDescent="0.2">
      <c r="A211" s="4">
        <f>IF(E211="○",COUNTIF(E$2:E211,"○"),"")</f>
        <v>207</v>
      </c>
      <c r="B211" s="4" t="s">
        <v>281</v>
      </c>
      <c r="C211" s="5" t="s">
        <v>299</v>
      </c>
      <c r="D211" s="5" t="s">
        <v>789</v>
      </c>
      <c r="E211" s="17" t="s">
        <v>474</v>
      </c>
      <c r="F211" s="17">
        <v>252</v>
      </c>
      <c r="G211" s="17"/>
      <c r="H211" s="4"/>
      <c r="I211" s="16" t="s">
        <v>795</v>
      </c>
      <c r="J211" s="18" t="s">
        <v>2069</v>
      </c>
      <c r="K211" s="22" t="s">
        <v>474</v>
      </c>
      <c r="L211" s="22" t="s">
        <v>474</v>
      </c>
      <c r="M211" s="22"/>
      <c r="N211" s="22" t="s">
        <v>474</v>
      </c>
      <c r="O211" s="5"/>
      <c r="P211" s="16"/>
    </row>
    <row r="212" spans="1:16" s="6" customFormat="1" ht="78" x14ac:dyDescent="0.2">
      <c r="A212" s="38">
        <f>IF(E212="○",COUNTIF(E$2:E212,"○"),"")</f>
        <v>208</v>
      </c>
      <c r="B212" s="38" t="s">
        <v>281</v>
      </c>
      <c r="C212" s="24" t="s">
        <v>2381</v>
      </c>
      <c r="D212" s="24" t="s">
        <v>2380</v>
      </c>
      <c r="E212" s="39" t="s">
        <v>474</v>
      </c>
      <c r="F212" s="39">
        <v>252</v>
      </c>
      <c r="G212" s="39"/>
      <c r="H212" s="38"/>
      <c r="I212" s="26" t="s">
        <v>2382</v>
      </c>
      <c r="J212" s="25" t="s">
        <v>2069</v>
      </c>
      <c r="K212" s="67" t="s">
        <v>474</v>
      </c>
      <c r="L212" s="67" t="s">
        <v>474</v>
      </c>
      <c r="M212" s="67"/>
      <c r="N212" s="67" t="s">
        <v>474</v>
      </c>
      <c r="O212" s="24"/>
      <c r="P212" s="26" t="s">
        <v>2431</v>
      </c>
    </row>
    <row r="213" spans="1:16" s="6" customFormat="1" ht="78" x14ac:dyDescent="0.2">
      <c r="A213" s="4">
        <f>IF(E213="○",COUNTIF(E$2:E213,"○"),"")</f>
        <v>209</v>
      </c>
      <c r="B213" s="4" t="s">
        <v>281</v>
      </c>
      <c r="C213" s="5" t="s">
        <v>300</v>
      </c>
      <c r="D213" s="5" t="s">
        <v>796</v>
      </c>
      <c r="E213" s="17" t="s">
        <v>474</v>
      </c>
      <c r="F213" s="17">
        <v>253</v>
      </c>
      <c r="G213" s="17"/>
      <c r="H213" s="4"/>
      <c r="I213" s="16" t="s">
        <v>797</v>
      </c>
      <c r="J213" s="18" t="s">
        <v>2069</v>
      </c>
      <c r="K213" s="22" t="s">
        <v>474</v>
      </c>
      <c r="L213" s="22" t="s">
        <v>474</v>
      </c>
      <c r="M213" s="22"/>
      <c r="N213" s="22" t="s">
        <v>474</v>
      </c>
      <c r="O213" s="5"/>
      <c r="P213" s="16"/>
    </row>
    <row r="214" spans="1:16" s="6" customFormat="1" ht="78" x14ac:dyDescent="0.2">
      <c r="A214" s="4">
        <f>IF(E214="○",COUNTIF(E$2:E214,"○"),"")</f>
        <v>210</v>
      </c>
      <c r="B214" s="4" t="s">
        <v>281</v>
      </c>
      <c r="C214" s="5" t="s">
        <v>301</v>
      </c>
      <c r="D214" s="5" t="s">
        <v>302</v>
      </c>
      <c r="E214" s="17" t="s">
        <v>474</v>
      </c>
      <c r="F214" s="17">
        <v>254</v>
      </c>
      <c r="G214" s="17"/>
      <c r="H214" s="4"/>
      <c r="I214" s="16" t="s">
        <v>2204</v>
      </c>
      <c r="J214" s="18" t="s">
        <v>2069</v>
      </c>
      <c r="K214" s="22" t="s">
        <v>474</v>
      </c>
      <c r="L214" s="22" t="s">
        <v>474</v>
      </c>
      <c r="M214" s="22"/>
      <c r="N214" s="22" t="s">
        <v>474</v>
      </c>
      <c r="O214" s="5"/>
      <c r="P214" s="16"/>
    </row>
    <row r="215" spans="1:16" s="6" customFormat="1" ht="78" x14ac:dyDescent="0.2">
      <c r="A215" s="4">
        <f>IF(E215="○",COUNTIF(E$2:E215,"○"),"")</f>
        <v>211</v>
      </c>
      <c r="B215" s="4" t="s">
        <v>281</v>
      </c>
      <c r="C215" s="5" t="s">
        <v>717</v>
      </c>
      <c r="D215" s="5" t="s">
        <v>303</v>
      </c>
      <c r="E215" s="17" t="s">
        <v>474</v>
      </c>
      <c r="F215" s="17">
        <v>255</v>
      </c>
      <c r="G215" s="17"/>
      <c r="H215" s="4"/>
      <c r="I215" s="16" t="s">
        <v>798</v>
      </c>
      <c r="J215" s="18" t="s">
        <v>2069</v>
      </c>
      <c r="K215" s="22" t="s">
        <v>474</v>
      </c>
      <c r="L215" s="22" t="s">
        <v>474</v>
      </c>
      <c r="M215" s="22"/>
      <c r="N215" s="22" t="s">
        <v>474</v>
      </c>
      <c r="O215" s="5"/>
      <c r="P215" s="16"/>
    </row>
    <row r="216" spans="1:16" s="6" customFormat="1" ht="78" x14ac:dyDescent="0.2">
      <c r="A216" s="4">
        <f>IF(E216="○",COUNTIF(E$2:E216,"○"),"")</f>
        <v>212</v>
      </c>
      <c r="B216" s="4" t="s">
        <v>281</v>
      </c>
      <c r="C216" s="5" t="s">
        <v>304</v>
      </c>
      <c r="D216" s="5" t="s">
        <v>799</v>
      </c>
      <c r="E216" s="17" t="s">
        <v>474</v>
      </c>
      <c r="F216" s="17">
        <v>257</v>
      </c>
      <c r="G216" s="17"/>
      <c r="H216" s="4"/>
      <c r="I216" s="16" t="s">
        <v>800</v>
      </c>
      <c r="J216" s="18" t="s">
        <v>2069</v>
      </c>
      <c r="K216" s="22" t="s">
        <v>474</v>
      </c>
      <c r="L216" s="22" t="s">
        <v>474</v>
      </c>
      <c r="M216" s="22"/>
      <c r="N216" s="22" t="s">
        <v>474</v>
      </c>
      <c r="O216" s="5"/>
      <c r="P216" s="16"/>
    </row>
    <row r="217" spans="1:16" s="6" customFormat="1" ht="90.75" customHeight="1" x14ac:dyDescent="0.2">
      <c r="A217" s="4">
        <f>IF(E217="○",COUNTIF(E$2:E217,"○"),"")</f>
        <v>213</v>
      </c>
      <c r="B217" s="4" t="s">
        <v>281</v>
      </c>
      <c r="C217" s="5" t="s">
        <v>305</v>
      </c>
      <c r="D217" s="5" t="s">
        <v>801</v>
      </c>
      <c r="E217" s="17" t="s">
        <v>474</v>
      </c>
      <c r="F217" s="17">
        <v>258</v>
      </c>
      <c r="G217" s="17"/>
      <c r="H217" s="4"/>
      <c r="I217" s="16" t="s">
        <v>802</v>
      </c>
      <c r="J217" s="18" t="s">
        <v>2069</v>
      </c>
      <c r="K217" s="22" t="s">
        <v>474</v>
      </c>
      <c r="L217" s="22" t="s">
        <v>474</v>
      </c>
      <c r="M217" s="22"/>
      <c r="N217" s="22" t="s">
        <v>474</v>
      </c>
      <c r="O217" s="5"/>
      <c r="P217" s="16"/>
    </row>
    <row r="218" spans="1:16" s="6" customFormat="1" ht="78" x14ac:dyDescent="0.2">
      <c r="A218" s="4">
        <f>IF(E218="○",COUNTIF(E$2:E218,"○"),"")</f>
        <v>214</v>
      </c>
      <c r="B218" s="4" t="s">
        <v>281</v>
      </c>
      <c r="C218" s="5" t="s">
        <v>719</v>
      </c>
      <c r="D218" s="5" t="s">
        <v>803</v>
      </c>
      <c r="E218" s="17" t="s">
        <v>474</v>
      </c>
      <c r="F218" s="17">
        <v>259</v>
      </c>
      <c r="G218" s="17"/>
      <c r="H218" s="4"/>
      <c r="I218" s="16" t="s">
        <v>804</v>
      </c>
      <c r="J218" s="18" t="s">
        <v>2069</v>
      </c>
      <c r="K218" s="22" t="s">
        <v>474</v>
      </c>
      <c r="L218" s="22" t="s">
        <v>474</v>
      </c>
      <c r="M218" s="22"/>
      <c r="N218" s="22" t="s">
        <v>474</v>
      </c>
      <c r="O218" s="5"/>
      <c r="P218" s="16"/>
    </row>
    <row r="219" spans="1:16" s="6" customFormat="1" ht="78" x14ac:dyDescent="0.2">
      <c r="A219" s="4">
        <f>IF(E219="○",COUNTIF(E$2:E219,"○"),"")</f>
        <v>215</v>
      </c>
      <c r="B219" s="4" t="s">
        <v>281</v>
      </c>
      <c r="C219" s="5" t="s">
        <v>470</v>
      </c>
      <c r="D219" s="5" t="s">
        <v>805</v>
      </c>
      <c r="E219" s="17" t="s">
        <v>474</v>
      </c>
      <c r="F219" s="17">
        <v>260</v>
      </c>
      <c r="G219" s="17"/>
      <c r="H219" s="4"/>
      <c r="I219" s="16" t="s">
        <v>806</v>
      </c>
      <c r="J219" s="18" t="s">
        <v>2069</v>
      </c>
      <c r="K219" s="22" t="s">
        <v>474</v>
      </c>
      <c r="L219" s="22" t="s">
        <v>474</v>
      </c>
      <c r="M219" s="22"/>
      <c r="N219" s="22" t="s">
        <v>474</v>
      </c>
      <c r="O219" s="5"/>
      <c r="P219" s="16"/>
    </row>
    <row r="220" spans="1:16" s="6" customFormat="1" ht="78" x14ac:dyDescent="0.2">
      <c r="A220" s="4">
        <f>IF(E220="○",COUNTIF(E$2:E220,"○"),"")</f>
        <v>216</v>
      </c>
      <c r="B220" s="4" t="s">
        <v>281</v>
      </c>
      <c r="C220" s="5" t="s">
        <v>306</v>
      </c>
      <c r="D220" s="5" t="s">
        <v>1085</v>
      </c>
      <c r="E220" s="17" t="s">
        <v>474</v>
      </c>
      <c r="F220" s="17">
        <v>261</v>
      </c>
      <c r="G220" s="17"/>
      <c r="H220" s="4"/>
      <c r="I220" s="16" t="s">
        <v>2205</v>
      </c>
      <c r="J220" s="18" t="s">
        <v>2069</v>
      </c>
      <c r="K220" s="22" t="s">
        <v>474</v>
      </c>
      <c r="L220" s="22" t="s">
        <v>474</v>
      </c>
      <c r="M220" s="22"/>
      <c r="N220" s="22" t="s">
        <v>474</v>
      </c>
      <c r="O220" s="5"/>
      <c r="P220" s="16"/>
    </row>
    <row r="221" spans="1:16" s="6" customFormat="1" ht="78" x14ac:dyDescent="0.2">
      <c r="A221" s="4">
        <f>IF(E221="○",COUNTIF(E$2:E221,"○"),"")</f>
        <v>217</v>
      </c>
      <c r="B221" s="4" t="s">
        <v>281</v>
      </c>
      <c r="C221" s="5" t="s">
        <v>307</v>
      </c>
      <c r="D221" s="5" t="s">
        <v>808</v>
      </c>
      <c r="E221" s="17" t="s">
        <v>474</v>
      </c>
      <c r="F221" s="17">
        <v>262</v>
      </c>
      <c r="G221" s="17"/>
      <c r="H221" s="4"/>
      <c r="I221" s="16" t="s">
        <v>809</v>
      </c>
      <c r="J221" s="18" t="s">
        <v>2069</v>
      </c>
      <c r="K221" s="22" t="s">
        <v>474</v>
      </c>
      <c r="L221" s="22" t="s">
        <v>474</v>
      </c>
      <c r="M221" s="22"/>
      <c r="N221" s="22" t="s">
        <v>474</v>
      </c>
      <c r="O221" s="5"/>
      <c r="P221" s="16"/>
    </row>
    <row r="222" spans="1:16" s="6" customFormat="1" ht="78" x14ac:dyDescent="0.2">
      <c r="A222" s="4">
        <f>IF(E222="○",COUNTIF(E$2:E222,"○"),"")</f>
        <v>218</v>
      </c>
      <c r="B222" s="4" t="s">
        <v>281</v>
      </c>
      <c r="C222" s="5" t="s">
        <v>720</v>
      </c>
      <c r="D222" s="5" t="s">
        <v>810</v>
      </c>
      <c r="E222" s="17" t="s">
        <v>474</v>
      </c>
      <c r="F222" s="17">
        <v>263</v>
      </c>
      <c r="G222" s="17"/>
      <c r="H222" s="4"/>
      <c r="I222" s="16" t="s">
        <v>811</v>
      </c>
      <c r="J222" s="18" t="s">
        <v>2069</v>
      </c>
      <c r="K222" s="22" t="s">
        <v>474</v>
      </c>
      <c r="L222" s="22" t="s">
        <v>474</v>
      </c>
      <c r="M222" s="22"/>
      <c r="N222" s="22" t="s">
        <v>474</v>
      </c>
      <c r="O222" s="5"/>
      <c r="P222" s="16"/>
    </row>
    <row r="223" spans="1:16" s="6" customFormat="1" ht="78" x14ac:dyDescent="0.2">
      <c r="A223" s="4">
        <f>IF(E223="○",COUNTIF(E$2:E223,"○"),"")</f>
        <v>219</v>
      </c>
      <c r="B223" s="4" t="s">
        <v>281</v>
      </c>
      <c r="C223" s="5" t="s">
        <v>721</v>
      </c>
      <c r="D223" s="5" t="s">
        <v>812</v>
      </c>
      <c r="E223" s="17" t="s">
        <v>474</v>
      </c>
      <c r="F223" s="17">
        <v>264</v>
      </c>
      <c r="G223" s="17"/>
      <c r="H223" s="4"/>
      <c r="I223" s="16" t="s">
        <v>813</v>
      </c>
      <c r="J223" s="18" t="s">
        <v>2069</v>
      </c>
      <c r="K223" s="22" t="s">
        <v>474</v>
      </c>
      <c r="L223" s="22" t="s">
        <v>474</v>
      </c>
      <c r="M223" s="22"/>
      <c r="N223" s="22" t="s">
        <v>474</v>
      </c>
      <c r="O223" s="5"/>
      <c r="P223" s="16"/>
    </row>
    <row r="224" spans="1:16" s="6" customFormat="1" ht="78" x14ac:dyDescent="0.2">
      <c r="A224" s="4">
        <f>IF(E224="○",COUNTIF(E$2:E224,"○"),"")</f>
        <v>220</v>
      </c>
      <c r="B224" s="4" t="s">
        <v>281</v>
      </c>
      <c r="C224" s="5" t="s">
        <v>722</v>
      </c>
      <c r="D224" s="5" t="s">
        <v>814</v>
      </c>
      <c r="E224" s="17" t="s">
        <v>474</v>
      </c>
      <c r="F224" s="17">
        <v>265</v>
      </c>
      <c r="G224" s="17"/>
      <c r="H224" s="4"/>
      <c r="I224" s="16" t="s">
        <v>815</v>
      </c>
      <c r="J224" s="18" t="s">
        <v>2069</v>
      </c>
      <c r="K224" s="22" t="s">
        <v>474</v>
      </c>
      <c r="L224" s="22" t="s">
        <v>474</v>
      </c>
      <c r="M224" s="22"/>
      <c r="N224" s="22" t="s">
        <v>474</v>
      </c>
      <c r="O224" s="5"/>
      <c r="P224" s="16"/>
    </row>
    <row r="225" spans="1:16" s="6" customFormat="1" ht="78" x14ac:dyDescent="0.2">
      <c r="A225" s="4">
        <f>IF(E225="○",COUNTIF(E$2:E225,"○"),"")</f>
        <v>221</v>
      </c>
      <c r="B225" s="4" t="s">
        <v>281</v>
      </c>
      <c r="C225" s="5" t="s">
        <v>593</v>
      </c>
      <c r="D225" s="5" t="s">
        <v>586</v>
      </c>
      <c r="E225" s="17" t="s">
        <v>474</v>
      </c>
      <c r="F225" s="17">
        <v>266</v>
      </c>
      <c r="G225" s="17"/>
      <c r="H225" s="4"/>
      <c r="I225" s="16" t="s">
        <v>816</v>
      </c>
      <c r="J225" s="18" t="s">
        <v>2069</v>
      </c>
      <c r="K225" s="22" t="s">
        <v>474</v>
      </c>
      <c r="L225" s="22" t="s">
        <v>474</v>
      </c>
      <c r="M225" s="22"/>
      <c r="N225" s="22" t="s">
        <v>474</v>
      </c>
      <c r="O225" s="5"/>
      <c r="P225" s="16"/>
    </row>
    <row r="226" spans="1:16" s="6" customFormat="1" ht="78" x14ac:dyDescent="0.2">
      <c r="A226" s="38">
        <f>IF(E226="○",COUNTIF(E$2:E226,"○"),"")</f>
        <v>222</v>
      </c>
      <c r="B226" s="38" t="s">
        <v>281</v>
      </c>
      <c r="C226" s="24" t="s">
        <v>2367</v>
      </c>
      <c r="D226" s="24" t="s">
        <v>2368</v>
      </c>
      <c r="E226" s="39" t="s">
        <v>474</v>
      </c>
      <c r="F226" s="39">
        <v>256</v>
      </c>
      <c r="G226" s="39"/>
      <c r="H226" s="38"/>
      <c r="I226" s="26" t="s">
        <v>2369</v>
      </c>
      <c r="J226" s="25" t="s">
        <v>2069</v>
      </c>
      <c r="K226" s="67" t="s">
        <v>474</v>
      </c>
      <c r="L226" s="67" t="s">
        <v>474</v>
      </c>
      <c r="M226" s="67"/>
      <c r="N226" s="67" t="s">
        <v>474</v>
      </c>
      <c r="O226" s="26"/>
      <c r="P226" s="26" t="s">
        <v>2431</v>
      </c>
    </row>
    <row r="227" spans="1:16" s="6" customFormat="1" ht="78" x14ac:dyDescent="0.2">
      <c r="A227" s="4">
        <f>IF(E227="○",COUNTIF(E$2:E227,"○"),"")</f>
        <v>223</v>
      </c>
      <c r="B227" s="4" t="s">
        <v>281</v>
      </c>
      <c r="C227" s="5" t="s">
        <v>718</v>
      </c>
      <c r="D227" s="5" t="s">
        <v>1197</v>
      </c>
      <c r="E227" s="17" t="s">
        <v>474</v>
      </c>
      <c r="F227" s="17">
        <v>256</v>
      </c>
      <c r="G227" s="17"/>
      <c r="H227" s="4"/>
      <c r="I227" s="16" t="s">
        <v>807</v>
      </c>
      <c r="J227" s="18" t="s">
        <v>2069</v>
      </c>
      <c r="K227" s="22" t="s">
        <v>474</v>
      </c>
      <c r="L227" s="22" t="s">
        <v>474</v>
      </c>
      <c r="M227" s="22"/>
      <c r="N227" s="22" t="s">
        <v>474</v>
      </c>
      <c r="O227" s="16"/>
      <c r="P227" s="16"/>
    </row>
    <row r="228" spans="1:16" s="6" customFormat="1" ht="78" x14ac:dyDescent="0.2">
      <c r="A228" s="4">
        <f>IF(E228="○",COUNTIF(E$2:E228,"○"),"")</f>
        <v>224</v>
      </c>
      <c r="B228" s="4" t="s">
        <v>281</v>
      </c>
      <c r="C228" s="5" t="s">
        <v>308</v>
      </c>
      <c r="D228" s="5" t="s">
        <v>453</v>
      </c>
      <c r="E228" s="17" t="s">
        <v>474</v>
      </c>
      <c r="F228" s="17">
        <v>267</v>
      </c>
      <c r="G228" s="17"/>
      <c r="H228" s="4"/>
      <c r="I228" s="16" t="s">
        <v>817</v>
      </c>
      <c r="J228" s="18" t="s">
        <v>2069</v>
      </c>
      <c r="K228" s="22" t="s">
        <v>474</v>
      </c>
      <c r="L228" s="22" t="s">
        <v>474</v>
      </c>
      <c r="M228" s="22"/>
      <c r="N228" s="22" t="s">
        <v>474</v>
      </c>
      <c r="O228" s="5"/>
      <c r="P228" s="16"/>
    </row>
    <row r="229" spans="1:16" s="6" customFormat="1" ht="78" x14ac:dyDescent="0.2">
      <c r="A229" s="4">
        <f>IF(E229="○",COUNTIF(E$2:E229,"○"),"")</f>
        <v>225</v>
      </c>
      <c r="B229" s="4" t="s">
        <v>281</v>
      </c>
      <c r="C229" s="5" t="s">
        <v>309</v>
      </c>
      <c r="D229" s="5" t="s">
        <v>310</v>
      </c>
      <c r="E229" s="17" t="s">
        <v>474</v>
      </c>
      <c r="F229" s="17">
        <v>268</v>
      </c>
      <c r="G229" s="17"/>
      <c r="H229" s="4"/>
      <c r="I229" s="16" t="s">
        <v>1036</v>
      </c>
      <c r="J229" s="18" t="s">
        <v>2069</v>
      </c>
      <c r="K229" s="22" t="s">
        <v>474</v>
      </c>
      <c r="L229" s="22" t="s">
        <v>474</v>
      </c>
      <c r="M229" s="22"/>
      <c r="N229" s="22" t="s">
        <v>474</v>
      </c>
      <c r="O229" s="5"/>
      <c r="P229" s="16"/>
    </row>
    <row r="230" spans="1:16" s="6" customFormat="1" ht="65" x14ac:dyDescent="0.2">
      <c r="A230" s="4">
        <f>IF(E230="○",COUNTIF(E$2:E230,"○"),"")</f>
        <v>226</v>
      </c>
      <c r="B230" s="4" t="s">
        <v>281</v>
      </c>
      <c r="C230" s="5" t="s">
        <v>311</v>
      </c>
      <c r="D230" s="5" t="s">
        <v>312</v>
      </c>
      <c r="E230" s="17" t="s">
        <v>474</v>
      </c>
      <c r="F230" s="17">
        <v>269</v>
      </c>
      <c r="G230" s="17"/>
      <c r="H230" s="4"/>
      <c r="I230" s="16" t="s">
        <v>1037</v>
      </c>
      <c r="J230" s="18" t="s">
        <v>2069</v>
      </c>
      <c r="K230" s="22" t="s">
        <v>474</v>
      </c>
      <c r="L230" s="22" t="s">
        <v>474</v>
      </c>
      <c r="M230" s="22"/>
      <c r="N230" s="22" t="s">
        <v>474</v>
      </c>
      <c r="O230" s="5"/>
      <c r="P230" s="16"/>
    </row>
    <row r="231" spans="1:16" s="6" customFormat="1" ht="91" x14ac:dyDescent="0.2">
      <c r="A231" s="4">
        <f>IF(E231="○",COUNTIF(E$2:E231,"○"),"")</f>
        <v>227</v>
      </c>
      <c r="B231" s="4" t="s">
        <v>281</v>
      </c>
      <c r="C231" s="5" t="s">
        <v>2206</v>
      </c>
      <c r="D231" s="5" t="s">
        <v>2207</v>
      </c>
      <c r="E231" s="17" t="s">
        <v>474</v>
      </c>
      <c r="F231" s="17">
        <v>270</v>
      </c>
      <c r="G231" s="17"/>
      <c r="H231" s="4"/>
      <c r="I231" s="18" t="s">
        <v>995</v>
      </c>
      <c r="J231" s="18" t="s">
        <v>2069</v>
      </c>
      <c r="K231" s="22" t="s">
        <v>474</v>
      </c>
      <c r="L231" s="22" t="s">
        <v>474</v>
      </c>
      <c r="M231" s="22"/>
      <c r="N231" s="22" t="s">
        <v>474</v>
      </c>
      <c r="O231" s="5"/>
      <c r="P231" s="16"/>
    </row>
    <row r="232" spans="1:16" s="6" customFormat="1" ht="78" x14ac:dyDescent="0.2">
      <c r="A232" s="4">
        <f>IF(E232="○",COUNTIF(E$2:E232,"○"),"")</f>
        <v>228</v>
      </c>
      <c r="B232" s="4" t="s">
        <v>281</v>
      </c>
      <c r="C232" s="5" t="s">
        <v>2208</v>
      </c>
      <c r="D232" s="5" t="s">
        <v>2209</v>
      </c>
      <c r="E232" s="17" t="s">
        <v>474</v>
      </c>
      <c r="F232" s="17">
        <v>271</v>
      </c>
      <c r="G232" s="17"/>
      <c r="H232" s="4"/>
      <c r="I232" s="16" t="s">
        <v>998</v>
      </c>
      <c r="J232" s="18" t="s">
        <v>2069</v>
      </c>
      <c r="K232" s="22" t="s">
        <v>474</v>
      </c>
      <c r="L232" s="22" t="s">
        <v>474</v>
      </c>
      <c r="M232" s="22"/>
      <c r="N232" s="22" t="s">
        <v>474</v>
      </c>
      <c r="O232" s="5"/>
      <c r="P232" s="16"/>
    </row>
    <row r="233" spans="1:16" s="6" customFormat="1" ht="91" x14ac:dyDescent="0.2">
      <c r="A233" s="4">
        <f>IF(E233="○",COUNTIF(E$2:E233,"○"),"")</f>
        <v>229</v>
      </c>
      <c r="B233" s="4" t="s">
        <v>281</v>
      </c>
      <c r="C233" s="5" t="s">
        <v>2210</v>
      </c>
      <c r="D233" s="5" t="s">
        <v>2211</v>
      </c>
      <c r="E233" s="17" t="s">
        <v>474</v>
      </c>
      <c r="F233" s="17">
        <v>272</v>
      </c>
      <c r="G233" s="17"/>
      <c r="H233" s="4"/>
      <c r="I233" s="16" t="s">
        <v>1001</v>
      </c>
      <c r="J233" s="18" t="s">
        <v>2069</v>
      </c>
      <c r="K233" s="22" t="s">
        <v>474</v>
      </c>
      <c r="L233" s="22" t="s">
        <v>474</v>
      </c>
      <c r="M233" s="22"/>
      <c r="N233" s="22" t="s">
        <v>474</v>
      </c>
      <c r="O233" s="5"/>
      <c r="P233" s="16"/>
    </row>
    <row r="234" spans="1:16" s="6" customFormat="1" ht="78" x14ac:dyDescent="0.2">
      <c r="A234" s="4">
        <f>IF(E234="○",COUNTIF(E$2:E234,"○"),"")</f>
        <v>230</v>
      </c>
      <c r="B234" s="4" t="s">
        <v>281</v>
      </c>
      <c r="C234" s="5" t="s">
        <v>313</v>
      </c>
      <c r="D234" s="5" t="s">
        <v>314</v>
      </c>
      <c r="E234" s="17" t="s">
        <v>474</v>
      </c>
      <c r="F234" s="17">
        <v>273</v>
      </c>
      <c r="G234" s="17"/>
      <c r="H234" s="4"/>
      <c r="I234" s="16" t="s">
        <v>988</v>
      </c>
      <c r="J234" s="18" t="s">
        <v>2069</v>
      </c>
      <c r="K234" s="22" t="s">
        <v>474</v>
      </c>
      <c r="L234" s="22" t="s">
        <v>474</v>
      </c>
      <c r="M234" s="22"/>
      <c r="N234" s="22" t="s">
        <v>474</v>
      </c>
      <c r="O234" s="5"/>
      <c r="P234" s="16"/>
    </row>
    <row r="235" spans="1:16" s="6" customFormat="1" ht="78" x14ac:dyDescent="0.2">
      <c r="A235" s="4">
        <f>IF(E235="○",COUNTIF(E$2:E235,"○"),"")</f>
        <v>231</v>
      </c>
      <c r="B235" s="4" t="s">
        <v>281</v>
      </c>
      <c r="C235" s="5" t="s">
        <v>315</v>
      </c>
      <c r="D235" s="5" t="s">
        <v>316</v>
      </c>
      <c r="E235" s="17" t="s">
        <v>474</v>
      </c>
      <c r="F235" s="17">
        <v>274</v>
      </c>
      <c r="G235" s="17"/>
      <c r="H235" s="4"/>
      <c r="I235" s="16" t="s">
        <v>2212</v>
      </c>
      <c r="J235" s="18" t="s">
        <v>2069</v>
      </c>
      <c r="K235" s="22" t="s">
        <v>474</v>
      </c>
      <c r="L235" s="22" t="s">
        <v>474</v>
      </c>
      <c r="M235" s="22"/>
      <c r="N235" s="22" t="s">
        <v>474</v>
      </c>
      <c r="O235" s="5"/>
      <c r="P235" s="16"/>
    </row>
    <row r="236" spans="1:16" s="6" customFormat="1" ht="91" x14ac:dyDescent="0.2">
      <c r="A236" s="4">
        <f>IF(E236="○",COUNTIF(E$2:E236,"○"),"")</f>
        <v>232</v>
      </c>
      <c r="B236" s="4" t="s">
        <v>281</v>
      </c>
      <c r="C236" s="5" t="s">
        <v>2213</v>
      </c>
      <c r="D236" s="5" t="s">
        <v>2214</v>
      </c>
      <c r="E236" s="17" t="s">
        <v>474</v>
      </c>
      <c r="F236" s="17">
        <v>275</v>
      </c>
      <c r="G236" s="17"/>
      <c r="H236" s="4"/>
      <c r="I236" s="16" t="s">
        <v>1004</v>
      </c>
      <c r="J236" s="18" t="s">
        <v>2069</v>
      </c>
      <c r="K236" s="22" t="s">
        <v>474</v>
      </c>
      <c r="L236" s="22" t="s">
        <v>474</v>
      </c>
      <c r="M236" s="22"/>
      <c r="N236" s="22" t="s">
        <v>474</v>
      </c>
      <c r="O236" s="5"/>
      <c r="P236" s="16"/>
    </row>
    <row r="237" spans="1:16" s="6" customFormat="1" ht="91" x14ac:dyDescent="0.2">
      <c r="A237" s="4">
        <f>IF(E237="○",COUNTIF(E$2:E237,"○"),"")</f>
        <v>233</v>
      </c>
      <c r="B237" s="4" t="s">
        <v>281</v>
      </c>
      <c r="C237" s="5" t="s">
        <v>2215</v>
      </c>
      <c r="D237" s="5" t="s">
        <v>2216</v>
      </c>
      <c r="E237" s="17" t="s">
        <v>474</v>
      </c>
      <c r="F237" s="17">
        <v>276</v>
      </c>
      <c r="G237" s="17"/>
      <c r="H237" s="4"/>
      <c r="I237" s="16" t="s">
        <v>1008</v>
      </c>
      <c r="J237" s="18" t="s">
        <v>2069</v>
      </c>
      <c r="K237" s="22" t="s">
        <v>474</v>
      </c>
      <c r="L237" s="22" t="s">
        <v>474</v>
      </c>
      <c r="M237" s="22"/>
      <c r="N237" s="22" t="s">
        <v>474</v>
      </c>
      <c r="O237" s="5"/>
      <c r="P237" s="16"/>
    </row>
    <row r="238" spans="1:16" s="6" customFormat="1" ht="78" x14ac:dyDescent="0.2">
      <c r="A238" s="4">
        <f>IF(E238="○",COUNTIF(E$2:E238,"○"),"")</f>
        <v>234</v>
      </c>
      <c r="B238" s="4" t="s">
        <v>281</v>
      </c>
      <c r="C238" s="5" t="s">
        <v>2217</v>
      </c>
      <c r="D238" s="5" t="s">
        <v>2218</v>
      </c>
      <c r="E238" s="17" t="s">
        <v>474</v>
      </c>
      <c r="F238" s="17">
        <v>277</v>
      </c>
      <c r="G238" s="17"/>
      <c r="H238" s="4"/>
      <c r="I238" s="16" t="s">
        <v>1015</v>
      </c>
      <c r="J238" s="18" t="s">
        <v>2069</v>
      </c>
      <c r="K238" s="22" t="s">
        <v>474</v>
      </c>
      <c r="L238" s="22" t="s">
        <v>474</v>
      </c>
      <c r="M238" s="22"/>
      <c r="N238" s="22" t="s">
        <v>474</v>
      </c>
      <c r="O238" s="5"/>
      <c r="P238" s="16"/>
    </row>
    <row r="239" spans="1:16" s="6" customFormat="1" ht="78" x14ac:dyDescent="0.2">
      <c r="A239" s="4">
        <f>IF(E239="○",COUNTIF(E$2:E239,"○"),"")</f>
        <v>235</v>
      </c>
      <c r="B239" s="4" t="s">
        <v>281</v>
      </c>
      <c r="C239" s="5" t="s">
        <v>317</v>
      </c>
      <c r="D239" s="5" t="s">
        <v>318</v>
      </c>
      <c r="E239" s="17" t="s">
        <v>474</v>
      </c>
      <c r="F239" s="17">
        <v>278</v>
      </c>
      <c r="G239" s="17"/>
      <c r="H239" s="4"/>
      <c r="I239" s="16" t="s">
        <v>1035</v>
      </c>
      <c r="J239" s="18" t="s">
        <v>2069</v>
      </c>
      <c r="K239" s="22" t="s">
        <v>474</v>
      </c>
      <c r="L239" s="22" t="s">
        <v>474</v>
      </c>
      <c r="M239" s="22"/>
      <c r="N239" s="22" t="s">
        <v>474</v>
      </c>
      <c r="O239" s="5"/>
      <c r="P239" s="16"/>
    </row>
    <row r="240" spans="1:16" s="6" customFormat="1" ht="91" x14ac:dyDescent="0.2">
      <c r="A240" s="4">
        <f>IF(E240="○",COUNTIF(E$2:E240,"○"),"")</f>
        <v>236</v>
      </c>
      <c r="B240" s="4" t="s">
        <v>281</v>
      </c>
      <c r="C240" s="5" t="s">
        <v>2219</v>
      </c>
      <c r="D240" s="5" t="s">
        <v>2220</v>
      </c>
      <c r="E240" s="17" t="s">
        <v>474</v>
      </c>
      <c r="F240" s="17">
        <v>279</v>
      </c>
      <c r="G240" s="17"/>
      <c r="H240" s="4"/>
      <c r="I240" s="16" t="s">
        <v>1023</v>
      </c>
      <c r="J240" s="18" t="s">
        <v>2069</v>
      </c>
      <c r="K240" s="22" t="s">
        <v>474</v>
      </c>
      <c r="L240" s="22" t="s">
        <v>474</v>
      </c>
      <c r="M240" s="22"/>
      <c r="N240" s="22" t="s">
        <v>474</v>
      </c>
      <c r="O240" s="5"/>
      <c r="P240" s="16"/>
    </row>
    <row r="241" spans="1:16" s="6" customFormat="1" ht="91" x14ac:dyDescent="0.2">
      <c r="A241" s="4">
        <f>IF(E241="○",COUNTIF(E$2:E241,"○"),"")</f>
        <v>237</v>
      </c>
      <c r="B241" s="4" t="s">
        <v>281</v>
      </c>
      <c r="C241" s="5" t="s">
        <v>2221</v>
      </c>
      <c r="D241" s="5" t="s">
        <v>2222</v>
      </c>
      <c r="E241" s="17" t="s">
        <v>474</v>
      </c>
      <c r="F241" s="17">
        <v>280</v>
      </c>
      <c r="G241" s="17"/>
      <c r="H241" s="4"/>
      <c r="I241" s="16" t="s">
        <v>1028</v>
      </c>
      <c r="J241" s="18" t="s">
        <v>2069</v>
      </c>
      <c r="K241" s="22" t="s">
        <v>474</v>
      </c>
      <c r="L241" s="22" t="s">
        <v>474</v>
      </c>
      <c r="M241" s="22"/>
      <c r="N241" s="22" t="s">
        <v>474</v>
      </c>
      <c r="O241" s="5"/>
      <c r="P241" s="16"/>
    </row>
    <row r="242" spans="1:16" s="6" customFormat="1" ht="91" x14ac:dyDescent="0.2">
      <c r="A242" s="4">
        <f>IF(E242="○",COUNTIF(E$2:E242,"○"),"")</f>
        <v>238</v>
      </c>
      <c r="B242" s="4" t="s">
        <v>281</v>
      </c>
      <c r="C242" s="5" t="s">
        <v>2223</v>
      </c>
      <c r="D242" s="5" t="s">
        <v>2224</v>
      </c>
      <c r="E242" s="17" t="s">
        <v>474</v>
      </c>
      <c r="F242" s="17">
        <v>281</v>
      </c>
      <c r="G242" s="17"/>
      <c r="H242" s="4"/>
      <c r="I242" s="16" t="s">
        <v>1033</v>
      </c>
      <c r="J242" s="18" t="s">
        <v>2069</v>
      </c>
      <c r="K242" s="22" t="s">
        <v>474</v>
      </c>
      <c r="L242" s="22" t="s">
        <v>474</v>
      </c>
      <c r="M242" s="22"/>
      <c r="N242" s="22" t="s">
        <v>474</v>
      </c>
      <c r="O242" s="5"/>
      <c r="P242" s="16"/>
    </row>
    <row r="243" spans="1:16" s="6" customFormat="1" ht="78" x14ac:dyDescent="0.2">
      <c r="A243" s="4">
        <f>IF(E243="○",COUNTIF(E$2:E243,"○"),"")</f>
        <v>239</v>
      </c>
      <c r="B243" s="4" t="s">
        <v>281</v>
      </c>
      <c r="C243" s="5" t="s">
        <v>319</v>
      </c>
      <c r="D243" s="5" t="s">
        <v>320</v>
      </c>
      <c r="E243" s="17" t="s">
        <v>474</v>
      </c>
      <c r="F243" s="17">
        <v>282</v>
      </c>
      <c r="G243" s="17"/>
      <c r="H243" s="4"/>
      <c r="I243" s="16" t="s">
        <v>1041</v>
      </c>
      <c r="J243" s="18" t="s">
        <v>2069</v>
      </c>
      <c r="K243" s="22" t="s">
        <v>474</v>
      </c>
      <c r="L243" s="22" t="s">
        <v>474</v>
      </c>
      <c r="M243" s="22"/>
      <c r="N243" s="22" t="s">
        <v>474</v>
      </c>
      <c r="O243" s="5"/>
      <c r="P243" s="16"/>
    </row>
    <row r="244" spans="1:16" s="6" customFormat="1" ht="78" x14ac:dyDescent="0.2">
      <c r="A244" s="4">
        <f>IF(E244="○",COUNTIF(E$2:E244,"○"),"")</f>
        <v>240</v>
      </c>
      <c r="B244" s="4" t="s">
        <v>281</v>
      </c>
      <c r="C244" s="5" t="s">
        <v>321</v>
      </c>
      <c r="D244" s="5" t="s">
        <v>322</v>
      </c>
      <c r="E244" s="17" t="s">
        <v>474</v>
      </c>
      <c r="F244" s="17">
        <v>283</v>
      </c>
      <c r="G244" s="17"/>
      <c r="H244" s="4"/>
      <c r="I244" s="16" t="s">
        <v>818</v>
      </c>
      <c r="J244" s="18" t="s">
        <v>2069</v>
      </c>
      <c r="K244" s="22" t="s">
        <v>474</v>
      </c>
      <c r="L244" s="22" t="s">
        <v>474</v>
      </c>
      <c r="M244" s="22"/>
      <c r="N244" s="22" t="s">
        <v>474</v>
      </c>
      <c r="O244" s="5"/>
      <c r="P244" s="16"/>
    </row>
    <row r="245" spans="1:16" s="6" customFormat="1" ht="78" x14ac:dyDescent="0.2">
      <c r="A245" s="4">
        <f>IF(E245="○",COUNTIF(E$2:E245,"○"),"")</f>
        <v>241</v>
      </c>
      <c r="B245" s="4" t="s">
        <v>281</v>
      </c>
      <c r="C245" s="5" t="s">
        <v>323</v>
      </c>
      <c r="D245" s="5" t="s">
        <v>324</v>
      </c>
      <c r="E245" s="17" t="s">
        <v>474</v>
      </c>
      <c r="F245" s="17">
        <v>284</v>
      </c>
      <c r="G245" s="17"/>
      <c r="H245" s="4"/>
      <c r="I245" s="16" t="s">
        <v>1045</v>
      </c>
      <c r="J245" s="18" t="s">
        <v>2069</v>
      </c>
      <c r="K245" s="22" t="s">
        <v>474</v>
      </c>
      <c r="L245" s="22" t="s">
        <v>474</v>
      </c>
      <c r="M245" s="22"/>
      <c r="N245" s="22" t="s">
        <v>474</v>
      </c>
      <c r="O245" s="5"/>
      <c r="P245" s="16"/>
    </row>
    <row r="246" spans="1:16" s="6" customFormat="1" ht="91" x14ac:dyDescent="0.2">
      <c r="A246" s="4">
        <f>IF(E246="○",COUNTIF(E$2:E246,"○"),"")</f>
        <v>242</v>
      </c>
      <c r="B246" s="4" t="s">
        <v>281</v>
      </c>
      <c r="C246" s="5" t="s">
        <v>2225</v>
      </c>
      <c r="D246" s="5" t="s">
        <v>2226</v>
      </c>
      <c r="E246" s="17" t="s">
        <v>474</v>
      </c>
      <c r="F246" s="17">
        <v>285</v>
      </c>
      <c r="G246" s="17"/>
      <c r="H246" s="4"/>
      <c r="I246" s="16" t="s">
        <v>1049</v>
      </c>
      <c r="J246" s="18" t="s">
        <v>2069</v>
      </c>
      <c r="K246" s="22" t="s">
        <v>474</v>
      </c>
      <c r="L246" s="22" t="s">
        <v>474</v>
      </c>
      <c r="M246" s="22"/>
      <c r="N246" s="22" t="s">
        <v>474</v>
      </c>
      <c r="O246" s="5"/>
      <c r="P246" s="16"/>
    </row>
    <row r="247" spans="1:16" s="6" customFormat="1" ht="91" x14ac:dyDescent="0.2">
      <c r="A247" s="4">
        <f>IF(E247="○",COUNTIF(E$2:E247,"○"),"")</f>
        <v>243</v>
      </c>
      <c r="B247" s="4" t="s">
        <v>281</v>
      </c>
      <c r="C247" s="5" t="s">
        <v>2227</v>
      </c>
      <c r="D247" s="5" t="s">
        <v>2228</v>
      </c>
      <c r="E247" s="17" t="s">
        <v>474</v>
      </c>
      <c r="F247" s="17">
        <v>286</v>
      </c>
      <c r="G247" s="17"/>
      <c r="H247" s="4"/>
      <c r="I247" s="16" t="s">
        <v>1054</v>
      </c>
      <c r="J247" s="18" t="s">
        <v>2069</v>
      </c>
      <c r="K247" s="22" t="s">
        <v>474</v>
      </c>
      <c r="L247" s="22" t="s">
        <v>474</v>
      </c>
      <c r="M247" s="22"/>
      <c r="N247" s="22" t="s">
        <v>474</v>
      </c>
      <c r="O247" s="5"/>
      <c r="P247" s="16"/>
    </row>
    <row r="248" spans="1:16" s="6" customFormat="1" ht="91" x14ac:dyDescent="0.2">
      <c r="A248" s="4">
        <f>IF(E248="○",COUNTIF(E$2:E248,"○"),"")</f>
        <v>244</v>
      </c>
      <c r="B248" s="4" t="s">
        <v>281</v>
      </c>
      <c r="C248" s="5" t="s">
        <v>2229</v>
      </c>
      <c r="D248" s="5" t="s">
        <v>2230</v>
      </c>
      <c r="E248" s="17" t="s">
        <v>474</v>
      </c>
      <c r="F248" s="17">
        <v>287</v>
      </c>
      <c r="G248" s="17"/>
      <c r="H248" s="4"/>
      <c r="I248" s="16" t="s">
        <v>1058</v>
      </c>
      <c r="J248" s="18" t="s">
        <v>2069</v>
      </c>
      <c r="K248" s="22" t="s">
        <v>474</v>
      </c>
      <c r="L248" s="22" t="s">
        <v>474</v>
      </c>
      <c r="M248" s="22"/>
      <c r="N248" s="22" t="s">
        <v>474</v>
      </c>
      <c r="O248" s="5"/>
      <c r="P248" s="16"/>
    </row>
    <row r="249" spans="1:16" s="6" customFormat="1" ht="91" x14ac:dyDescent="0.2">
      <c r="A249" s="4">
        <f>IF(E249="○",COUNTIF(E$2:E249,"○"),"")</f>
        <v>245</v>
      </c>
      <c r="B249" s="4" t="s">
        <v>281</v>
      </c>
      <c r="C249" s="5" t="s">
        <v>2231</v>
      </c>
      <c r="D249" s="5" t="s">
        <v>2232</v>
      </c>
      <c r="E249" s="17" t="s">
        <v>474</v>
      </c>
      <c r="F249" s="17">
        <v>288</v>
      </c>
      <c r="G249" s="17"/>
      <c r="H249" s="4"/>
      <c r="I249" s="16" t="s">
        <v>1063</v>
      </c>
      <c r="J249" s="18" t="s">
        <v>2069</v>
      </c>
      <c r="K249" s="22" t="s">
        <v>474</v>
      </c>
      <c r="L249" s="22" t="s">
        <v>474</v>
      </c>
      <c r="M249" s="22"/>
      <c r="N249" s="22" t="s">
        <v>474</v>
      </c>
      <c r="O249" s="5"/>
      <c r="P249" s="16"/>
    </row>
    <row r="250" spans="1:16" s="6" customFormat="1" ht="91" x14ac:dyDescent="0.2">
      <c r="A250" s="4">
        <f>IF(E250="○",COUNTIF(E$2:E250,"○"),"")</f>
        <v>246</v>
      </c>
      <c r="B250" s="4" t="s">
        <v>281</v>
      </c>
      <c r="C250" s="5" t="s">
        <v>2233</v>
      </c>
      <c r="D250" s="5" t="s">
        <v>2234</v>
      </c>
      <c r="E250" s="17" t="s">
        <v>474</v>
      </c>
      <c r="F250" s="17">
        <v>289</v>
      </c>
      <c r="G250" s="17"/>
      <c r="H250" s="4"/>
      <c r="I250" s="16" t="s">
        <v>1068</v>
      </c>
      <c r="J250" s="18" t="s">
        <v>2069</v>
      </c>
      <c r="K250" s="22" t="s">
        <v>474</v>
      </c>
      <c r="L250" s="22" t="s">
        <v>474</v>
      </c>
      <c r="M250" s="22"/>
      <c r="N250" s="22" t="s">
        <v>474</v>
      </c>
      <c r="O250" s="5"/>
      <c r="P250" s="16"/>
    </row>
    <row r="251" spans="1:16" s="6" customFormat="1" ht="91" x14ac:dyDescent="0.2">
      <c r="A251" s="4">
        <f>IF(E251="○",COUNTIF(E$2:E251,"○"),"")</f>
        <v>247</v>
      </c>
      <c r="B251" s="4" t="s">
        <v>281</v>
      </c>
      <c r="C251" s="5" t="s">
        <v>2235</v>
      </c>
      <c r="D251" s="5" t="s">
        <v>2236</v>
      </c>
      <c r="E251" s="17" t="s">
        <v>474</v>
      </c>
      <c r="F251" s="17">
        <v>290</v>
      </c>
      <c r="G251" s="17"/>
      <c r="H251" s="4"/>
      <c r="I251" s="16" t="s">
        <v>1075</v>
      </c>
      <c r="J251" s="18" t="s">
        <v>2069</v>
      </c>
      <c r="K251" s="22" t="s">
        <v>474</v>
      </c>
      <c r="L251" s="22" t="s">
        <v>474</v>
      </c>
      <c r="M251" s="22"/>
      <c r="N251" s="22" t="s">
        <v>474</v>
      </c>
      <c r="O251" s="5"/>
      <c r="P251" s="16"/>
    </row>
    <row r="252" spans="1:16" s="6" customFormat="1" ht="78" x14ac:dyDescent="0.2">
      <c r="A252" s="4">
        <f>IF(E252="○",COUNTIF(E$2:E252,"○"),"")</f>
        <v>248</v>
      </c>
      <c r="B252" s="4" t="s">
        <v>281</v>
      </c>
      <c r="C252" s="5" t="s">
        <v>583</v>
      </c>
      <c r="D252" s="5" t="s">
        <v>598</v>
      </c>
      <c r="E252" s="17" t="s">
        <v>474</v>
      </c>
      <c r="F252" s="17">
        <v>291</v>
      </c>
      <c r="G252" s="17"/>
      <c r="H252" s="4"/>
      <c r="I252" s="16" t="s">
        <v>819</v>
      </c>
      <c r="J252" s="18" t="s">
        <v>2069</v>
      </c>
      <c r="K252" s="22" t="s">
        <v>474</v>
      </c>
      <c r="L252" s="22" t="s">
        <v>474</v>
      </c>
      <c r="M252" s="22"/>
      <c r="N252" s="22" t="s">
        <v>474</v>
      </c>
      <c r="O252" s="5"/>
      <c r="P252" s="16"/>
    </row>
    <row r="253" spans="1:16" s="6" customFormat="1" ht="78" x14ac:dyDescent="0.2">
      <c r="A253" s="4">
        <f>IF(E253="○",COUNTIF(E$2:E253,"○"),"")</f>
        <v>249</v>
      </c>
      <c r="B253" s="4" t="s">
        <v>281</v>
      </c>
      <c r="C253" s="5" t="s">
        <v>325</v>
      </c>
      <c r="D253" s="5" t="s">
        <v>326</v>
      </c>
      <c r="E253" s="17" t="s">
        <v>474</v>
      </c>
      <c r="F253" s="17">
        <v>292</v>
      </c>
      <c r="G253" s="17"/>
      <c r="H253" s="4"/>
      <c r="I253" s="16" t="s">
        <v>1079</v>
      </c>
      <c r="J253" s="18" t="s">
        <v>2069</v>
      </c>
      <c r="K253" s="22" t="s">
        <v>474</v>
      </c>
      <c r="L253" s="22" t="s">
        <v>474</v>
      </c>
      <c r="M253" s="22"/>
      <c r="N253" s="22" t="s">
        <v>474</v>
      </c>
      <c r="O253" s="5"/>
      <c r="P253" s="16"/>
    </row>
    <row r="254" spans="1:16" s="6" customFormat="1" ht="78" x14ac:dyDescent="0.2">
      <c r="A254" s="4">
        <f>IF(E254="○",COUNTIF(E$2:E254,"○"),"")</f>
        <v>250</v>
      </c>
      <c r="B254" s="4" t="s">
        <v>281</v>
      </c>
      <c r="C254" s="5" t="s">
        <v>327</v>
      </c>
      <c r="D254" s="5" t="s">
        <v>328</v>
      </c>
      <c r="E254" s="17" t="s">
        <v>474</v>
      </c>
      <c r="F254" s="17">
        <v>293</v>
      </c>
      <c r="G254" s="17"/>
      <c r="H254" s="4"/>
      <c r="I254" s="16" t="s">
        <v>820</v>
      </c>
      <c r="J254" s="18" t="s">
        <v>2069</v>
      </c>
      <c r="K254" s="22" t="s">
        <v>474</v>
      </c>
      <c r="L254" s="22" t="s">
        <v>474</v>
      </c>
      <c r="M254" s="22"/>
      <c r="N254" s="22" t="s">
        <v>474</v>
      </c>
      <c r="O254" s="5"/>
      <c r="P254" s="16"/>
    </row>
    <row r="255" spans="1:16" s="6" customFormat="1" ht="78" x14ac:dyDescent="0.2">
      <c r="A255" s="4">
        <f>IF(E255="○",COUNTIF(E$2:E255,"○"),"")</f>
        <v>251</v>
      </c>
      <c r="B255" s="4" t="s">
        <v>281</v>
      </c>
      <c r="C255" s="5" t="s">
        <v>329</v>
      </c>
      <c r="D255" s="5" t="s">
        <v>330</v>
      </c>
      <c r="E255" s="17" t="s">
        <v>474</v>
      </c>
      <c r="F255" s="17">
        <v>294</v>
      </c>
      <c r="G255" s="17"/>
      <c r="H255" s="4"/>
      <c r="I255" s="16" t="s">
        <v>821</v>
      </c>
      <c r="J255" s="18" t="s">
        <v>2069</v>
      </c>
      <c r="K255" s="22" t="s">
        <v>474</v>
      </c>
      <c r="L255" s="22" t="s">
        <v>474</v>
      </c>
      <c r="M255" s="22"/>
      <c r="N255" s="22" t="s">
        <v>474</v>
      </c>
      <c r="O255" s="5"/>
      <c r="P255" s="16"/>
    </row>
    <row r="256" spans="1:16" s="6" customFormat="1" ht="78" x14ac:dyDescent="0.2">
      <c r="A256" s="4">
        <f>IF(E256="○",COUNTIF(E$2:E256,"○"),"")</f>
        <v>252</v>
      </c>
      <c r="B256" s="4" t="s">
        <v>281</v>
      </c>
      <c r="C256" s="5" t="s">
        <v>331</v>
      </c>
      <c r="D256" s="5" t="s">
        <v>332</v>
      </c>
      <c r="E256" s="17" t="s">
        <v>474</v>
      </c>
      <c r="F256" s="17">
        <v>295</v>
      </c>
      <c r="G256" s="17"/>
      <c r="H256" s="4"/>
      <c r="I256" s="16" t="s">
        <v>822</v>
      </c>
      <c r="J256" s="18" t="s">
        <v>2069</v>
      </c>
      <c r="K256" s="22" t="s">
        <v>474</v>
      </c>
      <c r="L256" s="22" t="s">
        <v>474</v>
      </c>
      <c r="M256" s="22"/>
      <c r="N256" s="22" t="s">
        <v>474</v>
      </c>
      <c r="O256" s="5"/>
      <c r="P256" s="16"/>
    </row>
    <row r="257" spans="1:16" s="6" customFormat="1" ht="78" x14ac:dyDescent="0.2">
      <c r="A257" s="4">
        <f>IF(E257="○",COUNTIF(E$2:E257,"○"),"")</f>
        <v>253</v>
      </c>
      <c r="B257" s="4" t="s">
        <v>281</v>
      </c>
      <c r="C257" s="5" t="s">
        <v>333</v>
      </c>
      <c r="D257" s="5" t="s">
        <v>661</v>
      </c>
      <c r="E257" s="17" t="s">
        <v>474</v>
      </c>
      <c r="F257" s="17">
        <v>296</v>
      </c>
      <c r="G257" s="17"/>
      <c r="H257" s="4"/>
      <c r="I257" s="16" t="s">
        <v>823</v>
      </c>
      <c r="J257" s="18" t="s">
        <v>2069</v>
      </c>
      <c r="K257" s="22" t="s">
        <v>474</v>
      </c>
      <c r="L257" s="22" t="s">
        <v>474</v>
      </c>
      <c r="M257" s="22"/>
      <c r="N257" s="22" t="s">
        <v>474</v>
      </c>
      <c r="O257" s="5"/>
      <c r="P257" s="16"/>
    </row>
    <row r="258" spans="1:16" s="6" customFormat="1" ht="78" x14ac:dyDescent="0.2">
      <c r="A258" s="4">
        <f>IF(E258="○",COUNTIF(E$2:E258,"○"),"")</f>
        <v>254</v>
      </c>
      <c r="B258" s="4" t="s">
        <v>281</v>
      </c>
      <c r="C258" s="5" t="s">
        <v>334</v>
      </c>
      <c r="D258" s="5" t="s">
        <v>335</v>
      </c>
      <c r="E258" s="17" t="s">
        <v>474</v>
      </c>
      <c r="F258" s="17">
        <v>297</v>
      </c>
      <c r="G258" s="17"/>
      <c r="H258" s="4"/>
      <c r="I258" s="16" t="s">
        <v>824</v>
      </c>
      <c r="J258" s="18" t="s">
        <v>2069</v>
      </c>
      <c r="K258" s="22" t="s">
        <v>474</v>
      </c>
      <c r="L258" s="22" t="s">
        <v>474</v>
      </c>
      <c r="M258" s="22"/>
      <c r="N258" s="22" t="s">
        <v>474</v>
      </c>
      <c r="O258" s="5"/>
      <c r="P258" s="16"/>
    </row>
    <row r="259" spans="1:16" s="6" customFormat="1" ht="78" x14ac:dyDescent="0.2">
      <c r="A259" s="60">
        <f>IF(E259="○",COUNTIF(E$2:E259,"○"),"")</f>
        <v>255</v>
      </c>
      <c r="B259" s="60" t="s">
        <v>281</v>
      </c>
      <c r="C259" s="57" t="s">
        <v>2383</v>
      </c>
      <c r="D259" s="57" t="s">
        <v>2384</v>
      </c>
      <c r="E259" s="61" t="s">
        <v>474</v>
      </c>
      <c r="F259" s="39">
        <v>252</v>
      </c>
      <c r="G259" s="39"/>
      <c r="H259" s="38"/>
      <c r="I259" s="26" t="s">
        <v>2385</v>
      </c>
      <c r="J259" s="25" t="s">
        <v>2069</v>
      </c>
      <c r="K259" s="67" t="s">
        <v>474</v>
      </c>
      <c r="L259" s="67" t="s">
        <v>474</v>
      </c>
      <c r="M259" s="67"/>
      <c r="N259" s="67" t="s">
        <v>474</v>
      </c>
      <c r="O259" s="24"/>
      <c r="P259" s="26" t="s">
        <v>2431</v>
      </c>
    </row>
    <row r="260" spans="1:16" s="6" customFormat="1" ht="78" x14ac:dyDescent="0.2">
      <c r="A260" s="4">
        <f>IF(E260="○",COUNTIF(E$2:E260,"○"),"")</f>
        <v>256</v>
      </c>
      <c r="B260" s="4" t="s">
        <v>281</v>
      </c>
      <c r="C260" s="5" t="s">
        <v>336</v>
      </c>
      <c r="D260" s="5" t="s">
        <v>337</v>
      </c>
      <c r="E260" s="17" t="s">
        <v>474</v>
      </c>
      <c r="F260" s="17">
        <v>298</v>
      </c>
      <c r="G260" s="17"/>
      <c r="H260" s="4"/>
      <c r="I260" s="16" t="s">
        <v>825</v>
      </c>
      <c r="J260" s="18" t="s">
        <v>2069</v>
      </c>
      <c r="K260" s="22" t="s">
        <v>474</v>
      </c>
      <c r="L260" s="22" t="s">
        <v>474</v>
      </c>
      <c r="M260" s="22"/>
      <c r="N260" s="22" t="s">
        <v>474</v>
      </c>
      <c r="O260" s="5"/>
      <c r="P260" s="16"/>
    </row>
    <row r="261" spans="1:16" s="6" customFormat="1" ht="78" x14ac:dyDescent="0.2">
      <c r="A261" s="4">
        <f>IF(E261="○",COUNTIF(E$2:E261,"○"),"")</f>
        <v>257</v>
      </c>
      <c r="B261" s="4" t="s">
        <v>281</v>
      </c>
      <c r="C261" s="5" t="s">
        <v>338</v>
      </c>
      <c r="D261" s="5" t="s">
        <v>339</v>
      </c>
      <c r="E261" s="17" t="s">
        <v>474</v>
      </c>
      <c r="F261" s="17">
        <v>299</v>
      </c>
      <c r="G261" s="17"/>
      <c r="H261" s="4"/>
      <c r="I261" s="16" t="s">
        <v>1082</v>
      </c>
      <c r="J261" s="18" t="s">
        <v>2069</v>
      </c>
      <c r="K261" s="22" t="s">
        <v>474</v>
      </c>
      <c r="L261" s="22" t="s">
        <v>474</v>
      </c>
      <c r="M261" s="22"/>
      <c r="N261" s="22" t="s">
        <v>474</v>
      </c>
      <c r="O261" s="5"/>
      <c r="P261" s="16"/>
    </row>
    <row r="262" spans="1:16" s="6" customFormat="1" ht="78" x14ac:dyDescent="0.2">
      <c r="A262" s="4">
        <f>IF(E262="○",COUNTIF(E$2:E262,"○"),"")</f>
        <v>258</v>
      </c>
      <c r="B262" s="4" t="s">
        <v>281</v>
      </c>
      <c r="C262" s="5" t="s">
        <v>723</v>
      </c>
      <c r="D262" s="5" t="s">
        <v>340</v>
      </c>
      <c r="E262" s="17" t="s">
        <v>474</v>
      </c>
      <c r="F262" s="17">
        <v>300</v>
      </c>
      <c r="G262" s="17"/>
      <c r="H262" s="4"/>
      <c r="I262" s="16" t="s">
        <v>826</v>
      </c>
      <c r="J262" s="18" t="s">
        <v>2069</v>
      </c>
      <c r="K262" s="22" t="s">
        <v>474</v>
      </c>
      <c r="L262" s="22" t="s">
        <v>474</v>
      </c>
      <c r="M262" s="22"/>
      <c r="N262" s="22" t="s">
        <v>474</v>
      </c>
      <c r="O262" s="5"/>
      <c r="P262" s="16"/>
    </row>
    <row r="263" spans="1:16" s="6" customFormat="1" ht="78" x14ac:dyDescent="0.2">
      <c r="A263" s="4">
        <f>IF(E263="○",COUNTIF(E$2:E263,"○"),"")</f>
        <v>259</v>
      </c>
      <c r="B263" s="4" t="s">
        <v>281</v>
      </c>
      <c r="C263" s="5" t="s">
        <v>342</v>
      </c>
      <c r="D263" s="5" t="s">
        <v>343</v>
      </c>
      <c r="E263" s="17" t="s">
        <v>474</v>
      </c>
      <c r="F263" s="17">
        <v>302</v>
      </c>
      <c r="G263" s="17"/>
      <c r="H263" s="4"/>
      <c r="I263" s="16" t="s">
        <v>828</v>
      </c>
      <c r="J263" s="18" t="s">
        <v>2069</v>
      </c>
      <c r="K263" s="22" t="s">
        <v>474</v>
      </c>
      <c r="L263" s="22" t="s">
        <v>474</v>
      </c>
      <c r="M263" s="22"/>
      <c r="N263" s="22" t="s">
        <v>474</v>
      </c>
      <c r="O263" s="5"/>
      <c r="P263" s="16"/>
    </row>
    <row r="264" spans="1:16" s="6" customFormat="1" ht="78" x14ac:dyDescent="0.2">
      <c r="A264" s="4">
        <f>IF(E264="○",COUNTIF(E$2:E264,"○"),"")</f>
        <v>260</v>
      </c>
      <c r="B264" s="4" t="s">
        <v>281</v>
      </c>
      <c r="C264" s="5" t="s">
        <v>344</v>
      </c>
      <c r="D264" s="5" t="s">
        <v>345</v>
      </c>
      <c r="E264" s="17" t="s">
        <v>474</v>
      </c>
      <c r="F264" s="17">
        <v>303</v>
      </c>
      <c r="G264" s="17"/>
      <c r="H264" s="4"/>
      <c r="I264" s="16" t="s">
        <v>829</v>
      </c>
      <c r="J264" s="18" t="s">
        <v>2069</v>
      </c>
      <c r="K264" s="22" t="s">
        <v>474</v>
      </c>
      <c r="L264" s="22" t="s">
        <v>474</v>
      </c>
      <c r="M264" s="22"/>
      <c r="N264" s="22" t="s">
        <v>474</v>
      </c>
      <c r="O264" s="5"/>
      <c r="P264" s="16"/>
    </row>
    <row r="265" spans="1:16" s="6" customFormat="1" ht="78" x14ac:dyDescent="0.2">
      <c r="A265" s="4">
        <f>IF(E265="○",COUNTIF(E$2:E265,"○"),"")</f>
        <v>261</v>
      </c>
      <c r="B265" s="4" t="s">
        <v>281</v>
      </c>
      <c r="C265" s="5" t="s">
        <v>725</v>
      </c>
      <c r="D265" s="5" t="s">
        <v>346</v>
      </c>
      <c r="E265" s="17" t="s">
        <v>474</v>
      </c>
      <c r="F265" s="17">
        <v>304</v>
      </c>
      <c r="G265" s="17"/>
      <c r="H265" s="4"/>
      <c r="I265" s="16" t="s">
        <v>830</v>
      </c>
      <c r="J265" s="18" t="s">
        <v>2069</v>
      </c>
      <c r="K265" s="22" t="s">
        <v>474</v>
      </c>
      <c r="L265" s="22" t="s">
        <v>474</v>
      </c>
      <c r="M265" s="22"/>
      <c r="N265" s="22" t="s">
        <v>474</v>
      </c>
      <c r="O265" s="5"/>
      <c r="P265" s="16"/>
    </row>
    <row r="266" spans="1:16" s="6" customFormat="1" ht="78" x14ac:dyDescent="0.2">
      <c r="A266" s="4">
        <f>IF(E266="○",COUNTIF(E$2:E266,"○"),"")</f>
        <v>262</v>
      </c>
      <c r="B266" s="4" t="s">
        <v>281</v>
      </c>
      <c r="C266" s="5" t="s">
        <v>471</v>
      </c>
      <c r="D266" s="5" t="s">
        <v>347</v>
      </c>
      <c r="E266" s="17" t="s">
        <v>474</v>
      </c>
      <c r="F266" s="17">
        <v>305</v>
      </c>
      <c r="G266" s="17"/>
      <c r="H266" s="4"/>
      <c r="I266" s="16" t="s">
        <v>831</v>
      </c>
      <c r="J266" s="18" t="s">
        <v>2069</v>
      </c>
      <c r="K266" s="22" t="s">
        <v>474</v>
      </c>
      <c r="L266" s="22" t="s">
        <v>474</v>
      </c>
      <c r="M266" s="22"/>
      <c r="N266" s="22" t="s">
        <v>474</v>
      </c>
      <c r="O266" s="5"/>
      <c r="P266" s="16"/>
    </row>
    <row r="267" spans="1:16" s="6" customFormat="1" ht="78" x14ac:dyDescent="0.2">
      <c r="A267" s="4">
        <f>IF(E267="○",COUNTIF(E$2:E267,"○"),"")</f>
        <v>263</v>
      </c>
      <c r="B267" s="4" t="s">
        <v>281</v>
      </c>
      <c r="C267" s="5" t="s">
        <v>348</v>
      </c>
      <c r="D267" s="5" t="s">
        <v>349</v>
      </c>
      <c r="E267" s="17" t="s">
        <v>474</v>
      </c>
      <c r="F267" s="17">
        <v>306</v>
      </c>
      <c r="G267" s="17"/>
      <c r="H267" s="4"/>
      <c r="I267" s="16" t="s">
        <v>1086</v>
      </c>
      <c r="J267" s="18" t="s">
        <v>2069</v>
      </c>
      <c r="K267" s="22" t="s">
        <v>474</v>
      </c>
      <c r="L267" s="22" t="s">
        <v>474</v>
      </c>
      <c r="M267" s="22"/>
      <c r="N267" s="22" t="s">
        <v>474</v>
      </c>
      <c r="O267" s="5"/>
      <c r="P267" s="16"/>
    </row>
    <row r="268" spans="1:16" s="6" customFormat="1" ht="78" x14ac:dyDescent="0.2">
      <c r="A268" s="4">
        <f>IF(E268="○",COUNTIF(E$2:E268,"○"),"")</f>
        <v>264</v>
      </c>
      <c r="B268" s="4" t="s">
        <v>281</v>
      </c>
      <c r="C268" s="5" t="s">
        <v>350</v>
      </c>
      <c r="D268" s="5" t="s">
        <v>351</v>
      </c>
      <c r="E268" s="17" t="s">
        <v>474</v>
      </c>
      <c r="F268" s="17">
        <v>307</v>
      </c>
      <c r="G268" s="17"/>
      <c r="H268" s="4"/>
      <c r="I268" s="16" t="s">
        <v>832</v>
      </c>
      <c r="J268" s="18" t="s">
        <v>2069</v>
      </c>
      <c r="K268" s="22" t="s">
        <v>474</v>
      </c>
      <c r="L268" s="22" t="s">
        <v>474</v>
      </c>
      <c r="M268" s="22"/>
      <c r="N268" s="22" t="s">
        <v>474</v>
      </c>
      <c r="O268" s="5"/>
      <c r="P268" s="16"/>
    </row>
    <row r="269" spans="1:16" s="6" customFormat="1" ht="78" x14ac:dyDescent="0.2">
      <c r="A269" s="4">
        <f>IF(E269="○",COUNTIF(E$2:E269,"○"),"")</f>
        <v>265</v>
      </c>
      <c r="B269" s="4" t="s">
        <v>281</v>
      </c>
      <c r="C269" s="5" t="s">
        <v>726</v>
      </c>
      <c r="D269" s="5" t="s">
        <v>352</v>
      </c>
      <c r="E269" s="17" t="s">
        <v>474</v>
      </c>
      <c r="F269" s="17">
        <v>308</v>
      </c>
      <c r="G269" s="17"/>
      <c r="H269" s="4"/>
      <c r="I269" s="16" t="s">
        <v>833</v>
      </c>
      <c r="J269" s="18" t="s">
        <v>2069</v>
      </c>
      <c r="K269" s="22" t="s">
        <v>474</v>
      </c>
      <c r="L269" s="22" t="s">
        <v>474</v>
      </c>
      <c r="M269" s="22"/>
      <c r="N269" s="22" t="s">
        <v>474</v>
      </c>
      <c r="O269" s="5"/>
      <c r="P269" s="16"/>
    </row>
    <row r="270" spans="1:16" s="6" customFormat="1" ht="78" x14ac:dyDescent="0.2">
      <c r="A270" s="4">
        <f>IF(E270="○",COUNTIF(E$2:E270,"○"),"")</f>
        <v>266</v>
      </c>
      <c r="B270" s="4" t="s">
        <v>281</v>
      </c>
      <c r="C270" s="5" t="s">
        <v>727</v>
      </c>
      <c r="D270" s="5" t="s">
        <v>353</v>
      </c>
      <c r="E270" s="17" t="s">
        <v>474</v>
      </c>
      <c r="F270" s="17">
        <v>309</v>
      </c>
      <c r="G270" s="17"/>
      <c r="H270" s="4"/>
      <c r="I270" s="16" t="s">
        <v>834</v>
      </c>
      <c r="J270" s="18" t="s">
        <v>2069</v>
      </c>
      <c r="K270" s="22" t="s">
        <v>474</v>
      </c>
      <c r="L270" s="22" t="s">
        <v>474</v>
      </c>
      <c r="M270" s="22"/>
      <c r="N270" s="22" t="s">
        <v>474</v>
      </c>
      <c r="O270" s="5"/>
      <c r="P270" s="16"/>
    </row>
    <row r="271" spans="1:16" s="6" customFormat="1" ht="78" x14ac:dyDescent="0.2">
      <c r="A271" s="4">
        <f>IF(E271="○",COUNTIF(E$2:E271,"○"),"")</f>
        <v>267</v>
      </c>
      <c r="B271" s="4" t="s">
        <v>281</v>
      </c>
      <c r="C271" s="5" t="s">
        <v>728</v>
      </c>
      <c r="D271" s="5" t="s">
        <v>354</v>
      </c>
      <c r="E271" s="17" t="s">
        <v>474</v>
      </c>
      <c r="F271" s="17">
        <v>310</v>
      </c>
      <c r="G271" s="17"/>
      <c r="H271" s="4"/>
      <c r="I271" s="16" t="s">
        <v>835</v>
      </c>
      <c r="J271" s="18" t="s">
        <v>2069</v>
      </c>
      <c r="K271" s="22" t="s">
        <v>474</v>
      </c>
      <c r="L271" s="22" t="s">
        <v>474</v>
      </c>
      <c r="M271" s="22"/>
      <c r="N271" s="22" t="s">
        <v>474</v>
      </c>
      <c r="O271" s="5"/>
      <c r="P271" s="16"/>
    </row>
    <row r="272" spans="1:16" s="6" customFormat="1" ht="78" x14ac:dyDescent="0.2">
      <c r="A272" s="4">
        <f>IF(E272="○",COUNTIF(E$2:E272,"○"),"")</f>
        <v>268</v>
      </c>
      <c r="B272" s="4" t="s">
        <v>281</v>
      </c>
      <c r="C272" s="5" t="s">
        <v>594</v>
      </c>
      <c r="D272" s="5" t="s">
        <v>587</v>
      </c>
      <c r="E272" s="17" t="s">
        <v>474</v>
      </c>
      <c r="F272" s="17">
        <v>311</v>
      </c>
      <c r="G272" s="17"/>
      <c r="H272" s="4"/>
      <c r="I272" s="16" t="s">
        <v>836</v>
      </c>
      <c r="J272" s="18" t="s">
        <v>2069</v>
      </c>
      <c r="K272" s="22" t="s">
        <v>474</v>
      </c>
      <c r="L272" s="22" t="s">
        <v>474</v>
      </c>
      <c r="M272" s="22"/>
      <c r="N272" s="22" t="s">
        <v>474</v>
      </c>
      <c r="O272" s="5"/>
      <c r="P272" s="16"/>
    </row>
    <row r="273" spans="1:16" s="6" customFormat="1" ht="78" x14ac:dyDescent="0.2">
      <c r="A273" s="38">
        <f>IF(E273="○",COUNTIF(E$2:E273,"○"),"")</f>
        <v>269</v>
      </c>
      <c r="B273" s="38" t="s">
        <v>281</v>
      </c>
      <c r="C273" s="24" t="s">
        <v>2372</v>
      </c>
      <c r="D273" s="24" t="s">
        <v>2370</v>
      </c>
      <c r="E273" s="39" t="s">
        <v>474</v>
      </c>
      <c r="F273" s="39">
        <v>301</v>
      </c>
      <c r="G273" s="39"/>
      <c r="H273" s="38"/>
      <c r="I273" s="26" t="s">
        <v>2371</v>
      </c>
      <c r="J273" s="25" t="s">
        <v>2069</v>
      </c>
      <c r="K273" s="67" t="s">
        <v>474</v>
      </c>
      <c r="L273" s="67" t="s">
        <v>474</v>
      </c>
      <c r="M273" s="67"/>
      <c r="N273" s="67" t="s">
        <v>474</v>
      </c>
      <c r="O273" s="26"/>
      <c r="P273" s="26" t="s">
        <v>2431</v>
      </c>
    </row>
    <row r="274" spans="1:16" s="6" customFormat="1" ht="78" x14ac:dyDescent="0.2">
      <c r="A274" s="4">
        <f>IF(E274="○",COUNTIF(E$2:E274,"○"),"")</f>
        <v>270</v>
      </c>
      <c r="B274" s="4" t="s">
        <v>281</v>
      </c>
      <c r="C274" s="5" t="s">
        <v>724</v>
      </c>
      <c r="D274" s="5" t="s">
        <v>341</v>
      </c>
      <c r="E274" s="17" t="s">
        <v>474</v>
      </c>
      <c r="F274" s="17">
        <v>301</v>
      </c>
      <c r="G274" s="17"/>
      <c r="H274" s="4"/>
      <c r="I274" s="16" t="s">
        <v>827</v>
      </c>
      <c r="J274" s="18" t="s">
        <v>2069</v>
      </c>
      <c r="K274" s="22" t="s">
        <v>474</v>
      </c>
      <c r="L274" s="22" t="s">
        <v>474</v>
      </c>
      <c r="M274" s="22"/>
      <c r="N274" s="22" t="s">
        <v>474</v>
      </c>
      <c r="O274" s="16"/>
      <c r="P274" s="16"/>
    </row>
    <row r="275" spans="1:16" s="6" customFormat="1" ht="78" x14ac:dyDescent="0.2">
      <c r="A275" s="4">
        <f>IF(E275="○",COUNTIF(E$2:E275,"○"),"")</f>
        <v>271</v>
      </c>
      <c r="B275" s="4" t="s">
        <v>281</v>
      </c>
      <c r="C275" s="5" t="s">
        <v>355</v>
      </c>
      <c r="D275" s="5" t="s">
        <v>356</v>
      </c>
      <c r="E275" s="17" t="s">
        <v>474</v>
      </c>
      <c r="F275" s="17">
        <v>312</v>
      </c>
      <c r="G275" s="17"/>
      <c r="H275" s="4"/>
      <c r="I275" s="16" t="s">
        <v>1261</v>
      </c>
      <c r="J275" s="18" t="s">
        <v>2069</v>
      </c>
      <c r="K275" s="22" t="s">
        <v>474</v>
      </c>
      <c r="L275" s="22" t="s">
        <v>474</v>
      </c>
      <c r="M275" s="22"/>
      <c r="N275" s="22" t="s">
        <v>474</v>
      </c>
      <c r="O275" s="16"/>
      <c r="P275" s="16"/>
    </row>
    <row r="276" spans="1:16" s="6" customFormat="1" ht="78" x14ac:dyDescent="0.2">
      <c r="A276" s="4">
        <f>IF(E276="○",COUNTIF(E$2:E276,"○"),"")</f>
        <v>272</v>
      </c>
      <c r="B276" s="4" t="s">
        <v>281</v>
      </c>
      <c r="C276" s="5" t="s">
        <v>357</v>
      </c>
      <c r="D276" s="5" t="s">
        <v>358</v>
      </c>
      <c r="E276" s="17" t="s">
        <v>474</v>
      </c>
      <c r="F276" s="17">
        <v>313</v>
      </c>
      <c r="G276" s="17"/>
      <c r="H276" s="4"/>
      <c r="I276" s="16" t="s">
        <v>1262</v>
      </c>
      <c r="J276" s="18" t="s">
        <v>2069</v>
      </c>
      <c r="K276" s="22" t="s">
        <v>474</v>
      </c>
      <c r="L276" s="22" t="s">
        <v>474</v>
      </c>
      <c r="M276" s="22"/>
      <c r="N276" s="22" t="s">
        <v>474</v>
      </c>
      <c r="O276" s="16"/>
      <c r="P276" s="16"/>
    </row>
    <row r="277" spans="1:16" s="6" customFormat="1" ht="91" x14ac:dyDescent="0.2">
      <c r="A277" s="3">
        <f>IF(E277="○",COUNTIF(E$2:E277,"○"),"")</f>
        <v>273</v>
      </c>
      <c r="B277" s="3" t="s">
        <v>281</v>
      </c>
      <c r="C277" s="5" t="s">
        <v>2237</v>
      </c>
      <c r="D277" s="5" t="s">
        <v>2238</v>
      </c>
      <c r="E277" s="17" t="s">
        <v>474</v>
      </c>
      <c r="F277" s="17">
        <v>314</v>
      </c>
      <c r="G277" s="17" t="s">
        <v>474</v>
      </c>
      <c r="H277" s="4">
        <v>46</v>
      </c>
      <c r="I277" s="18" t="s">
        <v>1263</v>
      </c>
      <c r="J277" s="18" t="s">
        <v>2069</v>
      </c>
      <c r="K277" s="22" t="s">
        <v>474</v>
      </c>
      <c r="L277" s="22" t="s">
        <v>474</v>
      </c>
      <c r="M277" s="29"/>
      <c r="N277" s="22" t="s">
        <v>474</v>
      </c>
      <c r="O277" s="16"/>
      <c r="P277" s="16"/>
    </row>
    <row r="278" spans="1:16" s="6" customFormat="1" ht="91" x14ac:dyDescent="0.2">
      <c r="A278" s="3">
        <f>IF(E278="○",COUNTIF(E$2:E278,"○"),"")</f>
        <v>274</v>
      </c>
      <c r="B278" s="3" t="s">
        <v>281</v>
      </c>
      <c r="C278" s="5" t="s">
        <v>2239</v>
      </c>
      <c r="D278" s="5" t="s">
        <v>2240</v>
      </c>
      <c r="E278" s="17" t="s">
        <v>474</v>
      </c>
      <c r="F278" s="17">
        <v>315</v>
      </c>
      <c r="G278" s="17" t="s">
        <v>474</v>
      </c>
      <c r="H278" s="4">
        <v>47</v>
      </c>
      <c r="I278" s="18" t="s">
        <v>1264</v>
      </c>
      <c r="J278" s="18" t="s">
        <v>2069</v>
      </c>
      <c r="K278" s="22" t="s">
        <v>756</v>
      </c>
      <c r="L278" s="22" t="s">
        <v>756</v>
      </c>
      <c r="M278" s="29"/>
      <c r="N278" s="22" t="s">
        <v>756</v>
      </c>
      <c r="O278" s="16"/>
      <c r="P278" s="16"/>
    </row>
    <row r="279" spans="1:16" s="6" customFormat="1" ht="91" x14ac:dyDescent="0.2">
      <c r="A279" s="4">
        <f>IF(E279="○",COUNTIF(E$2:E279,"○"),"")</f>
        <v>275</v>
      </c>
      <c r="B279" s="4" t="s">
        <v>281</v>
      </c>
      <c r="C279" s="5" t="s">
        <v>2241</v>
      </c>
      <c r="D279" s="5" t="s">
        <v>2242</v>
      </c>
      <c r="E279" s="17" t="s">
        <v>474</v>
      </c>
      <c r="F279" s="17">
        <v>316</v>
      </c>
      <c r="G279" s="17"/>
      <c r="H279" s="4"/>
      <c r="I279" s="16" t="s">
        <v>1265</v>
      </c>
      <c r="J279" s="18" t="s">
        <v>2069</v>
      </c>
      <c r="K279" s="22" t="s">
        <v>474</v>
      </c>
      <c r="L279" s="22" t="s">
        <v>474</v>
      </c>
      <c r="M279" s="22"/>
      <c r="N279" s="22" t="s">
        <v>474</v>
      </c>
      <c r="O279" s="16"/>
      <c r="P279" s="16"/>
    </row>
    <row r="280" spans="1:16" s="6" customFormat="1" ht="91" x14ac:dyDescent="0.2">
      <c r="A280" s="4">
        <f>IF(E280="○",COUNTIF(E$2:E280,"○"),"")</f>
        <v>276</v>
      </c>
      <c r="B280" s="4" t="s">
        <v>281</v>
      </c>
      <c r="C280" s="5" t="s">
        <v>361</v>
      </c>
      <c r="D280" s="5" t="s">
        <v>362</v>
      </c>
      <c r="E280" s="17" t="s">
        <v>474</v>
      </c>
      <c r="F280" s="17">
        <v>317</v>
      </c>
      <c r="G280" s="17"/>
      <c r="H280" s="4"/>
      <c r="I280" s="16" t="s">
        <v>1266</v>
      </c>
      <c r="J280" s="18" t="s">
        <v>2069</v>
      </c>
      <c r="K280" s="22" t="s">
        <v>474</v>
      </c>
      <c r="L280" s="22" t="s">
        <v>474</v>
      </c>
      <c r="M280" s="22"/>
      <c r="N280" s="22" t="s">
        <v>474</v>
      </c>
      <c r="O280" s="16"/>
      <c r="P280" s="16"/>
    </row>
    <row r="281" spans="1:16" s="6" customFormat="1" ht="78" x14ac:dyDescent="0.2">
      <c r="A281" s="4">
        <f>IF(E281="○",COUNTIF(E$2:E281,"○"),"")</f>
        <v>277</v>
      </c>
      <c r="B281" s="4" t="s">
        <v>281</v>
      </c>
      <c r="C281" s="5" t="s">
        <v>363</v>
      </c>
      <c r="D281" s="5" t="s">
        <v>364</v>
      </c>
      <c r="E281" s="17" t="s">
        <v>474</v>
      </c>
      <c r="F281" s="17">
        <v>318</v>
      </c>
      <c r="G281" s="17"/>
      <c r="H281" s="4"/>
      <c r="I281" s="16" t="s">
        <v>1267</v>
      </c>
      <c r="J281" s="18" t="s">
        <v>2069</v>
      </c>
      <c r="K281" s="22" t="s">
        <v>474</v>
      </c>
      <c r="L281" s="22" t="s">
        <v>474</v>
      </c>
      <c r="M281" s="22"/>
      <c r="N281" s="22" t="s">
        <v>474</v>
      </c>
      <c r="O281" s="16"/>
      <c r="P281" s="16"/>
    </row>
    <row r="282" spans="1:16" s="6" customFormat="1" ht="91" x14ac:dyDescent="0.2">
      <c r="A282" s="4">
        <f>IF(E282="○",COUNTIF(E$2:E282,"○"),"")</f>
        <v>278</v>
      </c>
      <c r="B282" s="4" t="s">
        <v>281</v>
      </c>
      <c r="C282" s="5" t="s">
        <v>2243</v>
      </c>
      <c r="D282" s="5" t="s">
        <v>2244</v>
      </c>
      <c r="E282" s="17" t="s">
        <v>474</v>
      </c>
      <c r="F282" s="17">
        <v>319</v>
      </c>
      <c r="G282" s="17"/>
      <c r="H282" s="4"/>
      <c r="I282" s="16" t="s">
        <v>1268</v>
      </c>
      <c r="J282" s="18" t="s">
        <v>2069</v>
      </c>
      <c r="K282" s="22" t="s">
        <v>474</v>
      </c>
      <c r="L282" s="22" t="s">
        <v>474</v>
      </c>
      <c r="M282" s="22"/>
      <c r="N282" s="22" t="s">
        <v>474</v>
      </c>
      <c r="O282" s="16"/>
      <c r="P282" s="16"/>
    </row>
    <row r="283" spans="1:16" s="6" customFormat="1" ht="91" x14ac:dyDescent="0.2">
      <c r="A283" s="4">
        <f>IF(E283="○",COUNTIF(E$2:E283,"○"),"")</f>
        <v>279</v>
      </c>
      <c r="B283" s="4" t="s">
        <v>281</v>
      </c>
      <c r="C283" s="5" t="s">
        <v>2245</v>
      </c>
      <c r="D283" s="5" t="s">
        <v>2246</v>
      </c>
      <c r="E283" s="17" t="s">
        <v>474</v>
      </c>
      <c r="F283" s="17">
        <v>320</v>
      </c>
      <c r="G283" s="17"/>
      <c r="H283" s="4"/>
      <c r="I283" s="16" t="s">
        <v>1269</v>
      </c>
      <c r="J283" s="18" t="s">
        <v>2069</v>
      </c>
      <c r="K283" s="22" t="s">
        <v>474</v>
      </c>
      <c r="L283" s="22" t="s">
        <v>474</v>
      </c>
      <c r="M283" s="22"/>
      <c r="N283" s="22" t="s">
        <v>474</v>
      </c>
      <c r="O283" s="16"/>
      <c r="P283" s="16"/>
    </row>
    <row r="284" spans="1:16" s="6" customFormat="1" ht="91" x14ac:dyDescent="0.2">
      <c r="A284" s="4">
        <f>IF(E284="○",COUNTIF(E$2:E284,"○"),"")</f>
        <v>280</v>
      </c>
      <c r="B284" s="4" t="s">
        <v>281</v>
      </c>
      <c r="C284" s="5" t="s">
        <v>2247</v>
      </c>
      <c r="D284" s="5" t="s">
        <v>2248</v>
      </c>
      <c r="E284" s="17" t="s">
        <v>474</v>
      </c>
      <c r="F284" s="17">
        <v>321</v>
      </c>
      <c r="G284" s="17"/>
      <c r="H284" s="4"/>
      <c r="I284" s="16" t="s">
        <v>1270</v>
      </c>
      <c r="J284" s="18" t="s">
        <v>2069</v>
      </c>
      <c r="K284" s="22" t="s">
        <v>474</v>
      </c>
      <c r="L284" s="22" t="s">
        <v>474</v>
      </c>
      <c r="M284" s="22"/>
      <c r="N284" s="22" t="s">
        <v>474</v>
      </c>
      <c r="O284" s="16"/>
      <c r="P284" s="16"/>
    </row>
    <row r="285" spans="1:16" s="6" customFormat="1" ht="91" x14ac:dyDescent="0.2">
      <c r="A285" s="4">
        <f>IF(E285="○",COUNTIF(E$2:E285,"○"),"")</f>
        <v>281</v>
      </c>
      <c r="B285" s="4" t="s">
        <v>281</v>
      </c>
      <c r="C285" s="5" t="s">
        <v>365</v>
      </c>
      <c r="D285" s="5" t="s">
        <v>880</v>
      </c>
      <c r="E285" s="17" t="s">
        <v>474</v>
      </c>
      <c r="F285" s="17">
        <v>322</v>
      </c>
      <c r="G285" s="17"/>
      <c r="H285" s="4"/>
      <c r="I285" s="16" t="s">
        <v>1271</v>
      </c>
      <c r="J285" s="18" t="s">
        <v>2069</v>
      </c>
      <c r="K285" s="22" t="s">
        <v>474</v>
      </c>
      <c r="L285" s="22" t="s">
        <v>474</v>
      </c>
      <c r="M285" s="22"/>
      <c r="N285" s="22" t="s">
        <v>474</v>
      </c>
      <c r="O285" s="16"/>
      <c r="P285" s="16"/>
    </row>
    <row r="286" spans="1:16" s="6" customFormat="1" ht="91" x14ac:dyDescent="0.2">
      <c r="A286" s="4">
        <f>IF(E286="○",COUNTIF(E$2:E286,"○"),"")</f>
        <v>282</v>
      </c>
      <c r="B286" s="4" t="s">
        <v>281</v>
      </c>
      <c r="C286" s="5" t="s">
        <v>2249</v>
      </c>
      <c r="D286" s="5" t="s">
        <v>2250</v>
      </c>
      <c r="E286" s="17" t="s">
        <v>474</v>
      </c>
      <c r="F286" s="17">
        <v>323</v>
      </c>
      <c r="G286" s="17"/>
      <c r="H286" s="4"/>
      <c r="I286" s="16" t="s">
        <v>1272</v>
      </c>
      <c r="J286" s="18" t="s">
        <v>2069</v>
      </c>
      <c r="K286" s="22" t="s">
        <v>474</v>
      </c>
      <c r="L286" s="22" t="s">
        <v>474</v>
      </c>
      <c r="M286" s="22"/>
      <c r="N286" s="22" t="s">
        <v>474</v>
      </c>
      <c r="O286" s="16"/>
      <c r="P286" s="16"/>
    </row>
    <row r="287" spans="1:16" s="6" customFormat="1" ht="91" x14ac:dyDescent="0.2">
      <c r="A287" s="4">
        <f>IF(E287="○",COUNTIF(E$2:E287,"○"),"")</f>
        <v>283</v>
      </c>
      <c r="B287" s="4" t="s">
        <v>281</v>
      </c>
      <c r="C287" s="5" t="s">
        <v>2251</v>
      </c>
      <c r="D287" s="5" t="s">
        <v>2252</v>
      </c>
      <c r="E287" s="17" t="s">
        <v>474</v>
      </c>
      <c r="F287" s="17">
        <v>324</v>
      </c>
      <c r="G287" s="17"/>
      <c r="H287" s="4"/>
      <c r="I287" s="16" t="s">
        <v>1273</v>
      </c>
      <c r="J287" s="18" t="s">
        <v>2069</v>
      </c>
      <c r="K287" s="22" t="s">
        <v>474</v>
      </c>
      <c r="L287" s="22" t="s">
        <v>474</v>
      </c>
      <c r="M287" s="22"/>
      <c r="N287" s="22" t="s">
        <v>474</v>
      </c>
      <c r="O287" s="16"/>
      <c r="P287" s="16"/>
    </row>
    <row r="288" spans="1:16" s="6" customFormat="1" ht="91" x14ac:dyDescent="0.2">
      <c r="A288" s="4">
        <f>IF(E288="○",COUNTIF(E$2:E288,"○"),"")</f>
        <v>284</v>
      </c>
      <c r="B288" s="4" t="s">
        <v>281</v>
      </c>
      <c r="C288" s="5" t="s">
        <v>2253</v>
      </c>
      <c r="D288" s="5" t="s">
        <v>2254</v>
      </c>
      <c r="E288" s="17" t="s">
        <v>474</v>
      </c>
      <c r="F288" s="17">
        <v>325</v>
      </c>
      <c r="G288" s="17"/>
      <c r="H288" s="4"/>
      <c r="I288" s="16" t="s">
        <v>1274</v>
      </c>
      <c r="J288" s="18" t="s">
        <v>2069</v>
      </c>
      <c r="K288" s="22" t="s">
        <v>474</v>
      </c>
      <c r="L288" s="22" t="s">
        <v>474</v>
      </c>
      <c r="M288" s="22"/>
      <c r="N288" s="22" t="s">
        <v>474</v>
      </c>
      <c r="O288" s="16"/>
      <c r="P288" s="16"/>
    </row>
    <row r="289" spans="1:16" s="6" customFormat="1" ht="78" x14ac:dyDescent="0.2">
      <c r="A289" s="4">
        <f>IF(E289="○",COUNTIF(E$2:E289,"○"),"")</f>
        <v>285</v>
      </c>
      <c r="B289" s="4" t="s">
        <v>281</v>
      </c>
      <c r="C289" s="5" t="s">
        <v>366</v>
      </c>
      <c r="D289" s="5" t="s">
        <v>367</v>
      </c>
      <c r="E289" s="17" t="s">
        <v>474</v>
      </c>
      <c r="F289" s="17">
        <v>326</v>
      </c>
      <c r="G289" s="17"/>
      <c r="H289" s="4"/>
      <c r="I289" s="16" t="s">
        <v>1275</v>
      </c>
      <c r="J289" s="18" t="s">
        <v>2069</v>
      </c>
      <c r="K289" s="22" t="s">
        <v>474</v>
      </c>
      <c r="L289" s="22" t="s">
        <v>474</v>
      </c>
      <c r="M289" s="22"/>
      <c r="N289" s="22" t="s">
        <v>474</v>
      </c>
      <c r="O289" s="16"/>
      <c r="P289" s="16"/>
    </row>
    <row r="290" spans="1:16" s="6" customFormat="1" ht="91" x14ac:dyDescent="0.2">
      <c r="A290" s="4">
        <f>IF(E290="○",COUNTIF(E$2:E290,"○"),"")</f>
        <v>286</v>
      </c>
      <c r="B290" s="4" t="s">
        <v>281</v>
      </c>
      <c r="C290" s="5" t="s">
        <v>468</v>
      </c>
      <c r="D290" s="5" t="s">
        <v>368</v>
      </c>
      <c r="E290" s="17" t="s">
        <v>474</v>
      </c>
      <c r="F290" s="17">
        <v>327</v>
      </c>
      <c r="G290" s="17"/>
      <c r="H290" s="4"/>
      <c r="I290" s="16" t="s">
        <v>1276</v>
      </c>
      <c r="J290" s="18" t="s">
        <v>2069</v>
      </c>
      <c r="K290" s="22" t="s">
        <v>474</v>
      </c>
      <c r="L290" s="22" t="s">
        <v>474</v>
      </c>
      <c r="M290" s="22"/>
      <c r="N290" s="22" t="s">
        <v>474</v>
      </c>
      <c r="O290" s="16"/>
      <c r="P290" s="16"/>
    </row>
    <row r="291" spans="1:16" s="6" customFormat="1" ht="91" x14ac:dyDescent="0.2">
      <c r="A291" s="4">
        <f>IF(E291="○",COUNTIF(E$2:E291,"○"),"")</f>
        <v>287</v>
      </c>
      <c r="B291" s="4" t="s">
        <v>281</v>
      </c>
      <c r="C291" s="5" t="s">
        <v>369</v>
      </c>
      <c r="D291" s="5" t="s">
        <v>370</v>
      </c>
      <c r="E291" s="17" t="s">
        <v>474</v>
      </c>
      <c r="F291" s="17">
        <v>328</v>
      </c>
      <c r="G291" s="17"/>
      <c r="H291" s="4"/>
      <c r="I291" s="16" t="s">
        <v>1277</v>
      </c>
      <c r="J291" s="18" t="s">
        <v>2069</v>
      </c>
      <c r="K291" s="22" t="s">
        <v>474</v>
      </c>
      <c r="L291" s="22" t="s">
        <v>474</v>
      </c>
      <c r="M291" s="22"/>
      <c r="N291" s="22" t="s">
        <v>474</v>
      </c>
      <c r="O291" s="16"/>
      <c r="P291" s="16"/>
    </row>
    <row r="292" spans="1:16" s="6" customFormat="1" ht="91" x14ac:dyDescent="0.2">
      <c r="A292" s="4">
        <f>IF(E292="○",COUNTIF(E$2:E292,"○"),"")</f>
        <v>288</v>
      </c>
      <c r="B292" s="4" t="s">
        <v>281</v>
      </c>
      <c r="C292" s="5" t="s">
        <v>2255</v>
      </c>
      <c r="D292" s="5" t="s">
        <v>2256</v>
      </c>
      <c r="E292" s="17" t="s">
        <v>474</v>
      </c>
      <c r="F292" s="17">
        <v>329</v>
      </c>
      <c r="G292" s="17"/>
      <c r="H292" s="4"/>
      <c r="I292" s="16" t="s">
        <v>1278</v>
      </c>
      <c r="J292" s="18" t="s">
        <v>2069</v>
      </c>
      <c r="K292" s="22" t="s">
        <v>474</v>
      </c>
      <c r="L292" s="22" t="s">
        <v>474</v>
      </c>
      <c r="M292" s="22"/>
      <c r="N292" s="22" t="s">
        <v>474</v>
      </c>
      <c r="O292" s="16"/>
      <c r="P292" s="16"/>
    </row>
    <row r="293" spans="1:16" s="6" customFormat="1" ht="91" x14ac:dyDescent="0.2">
      <c r="A293" s="4">
        <f>IF(E293="○",COUNTIF(E$2:E293,"○"),"")</f>
        <v>289</v>
      </c>
      <c r="B293" s="4" t="s">
        <v>281</v>
      </c>
      <c r="C293" s="5" t="s">
        <v>2257</v>
      </c>
      <c r="D293" s="5" t="s">
        <v>2258</v>
      </c>
      <c r="E293" s="17" t="s">
        <v>474</v>
      </c>
      <c r="F293" s="17">
        <v>330</v>
      </c>
      <c r="G293" s="17"/>
      <c r="H293" s="4"/>
      <c r="I293" s="16" t="s">
        <v>1279</v>
      </c>
      <c r="J293" s="18" t="s">
        <v>2069</v>
      </c>
      <c r="K293" s="22" t="s">
        <v>474</v>
      </c>
      <c r="L293" s="22" t="s">
        <v>474</v>
      </c>
      <c r="M293" s="22"/>
      <c r="N293" s="22" t="s">
        <v>474</v>
      </c>
      <c r="O293" s="16"/>
      <c r="P293" s="16"/>
    </row>
    <row r="294" spans="1:16" s="6" customFormat="1" ht="78" x14ac:dyDescent="0.2">
      <c r="A294" s="4">
        <f>IF(E294="○",COUNTIF(E$2:E294,"○"),"")</f>
        <v>290</v>
      </c>
      <c r="B294" s="4" t="s">
        <v>281</v>
      </c>
      <c r="C294" s="5" t="s">
        <v>2259</v>
      </c>
      <c r="D294" s="5" t="s">
        <v>2260</v>
      </c>
      <c r="E294" s="17" t="s">
        <v>474</v>
      </c>
      <c r="F294" s="17">
        <v>331</v>
      </c>
      <c r="G294" s="17"/>
      <c r="H294" s="4"/>
      <c r="I294" s="16" t="s">
        <v>1280</v>
      </c>
      <c r="J294" s="18" t="s">
        <v>2069</v>
      </c>
      <c r="K294" s="22" t="s">
        <v>474</v>
      </c>
      <c r="L294" s="22" t="s">
        <v>474</v>
      </c>
      <c r="M294" s="22"/>
      <c r="N294" s="22" t="s">
        <v>474</v>
      </c>
      <c r="O294" s="16"/>
      <c r="P294" s="16"/>
    </row>
    <row r="295" spans="1:16" s="6" customFormat="1" ht="91" x14ac:dyDescent="0.2">
      <c r="A295" s="4">
        <f>IF(E295="○",COUNTIF(E$2:E295,"○"),"")</f>
        <v>291</v>
      </c>
      <c r="B295" s="4" t="s">
        <v>281</v>
      </c>
      <c r="C295" s="5" t="s">
        <v>2261</v>
      </c>
      <c r="D295" s="5" t="s">
        <v>2262</v>
      </c>
      <c r="E295" s="17" t="s">
        <v>474</v>
      </c>
      <c r="F295" s="17">
        <v>332</v>
      </c>
      <c r="G295" s="17"/>
      <c r="H295" s="4"/>
      <c r="I295" s="16" t="s">
        <v>1281</v>
      </c>
      <c r="J295" s="18" t="s">
        <v>2069</v>
      </c>
      <c r="K295" s="22" t="s">
        <v>474</v>
      </c>
      <c r="L295" s="22" t="s">
        <v>474</v>
      </c>
      <c r="M295" s="22"/>
      <c r="N295" s="22" t="s">
        <v>474</v>
      </c>
      <c r="O295" s="16"/>
      <c r="P295" s="16"/>
    </row>
    <row r="296" spans="1:16" s="6" customFormat="1" ht="91" x14ac:dyDescent="0.2">
      <c r="A296" s="4">
        <f>IF(E296="○",COUNTIF(E$2:E296,"○"),"")</f>
        <v>292</v>
      </c>
      <c r="B296" s="4" t="s">
        <v>281</v>
      </c>
      <c r="C296" s="5" t="s">
        <v>2263</v>
      </c>
      <c r="D296" s="5" t="s">
        <v>2264</v>
      </c>
      <c r="E296" s="17" t="s">
        <v>474</v>
      </c>
      <c r="F296" s="17">
        <v>333</v>
      </c>
      <c r="G296" s="17"/>
      <c r="H296" s="4"/>
      <c r="I296" s="16" t="s">
        <v>1282</v>
      </c>
      <c r="J296" s="18" t="s">
        <v>2069</v>
      </c>
      <c r="K296" s="22" t="s">
        <v>474</v>
      </c>
      <c r="L296" s="22" t="s">
        <v>474</v>
      </c>
      <c r="M296" s="22"/>
      <c r="N296" s="22" t="s">
        <v>474</v>
      </c>
      <c r="O296" s="16"/>
      <c r="P296" s="16"/>
    </row>
    <row r="297" spans="1:16" s="6" customFormat="1" ht="78" x14ac:dyDescent="0.2">
      <c r="A297" s="4">
        <f>IF(E297="○",COUNTIF(E$2:E297,"○"),"")</f>
        <v>293</v>
      </c>
      <c r="B297" s="4" t="s">
        <v>281</v>
      </c>
      <c r="C297" s="5" t="s">
        <v>2265</v>
      </c>
      <c r="D297" s="5" t="s">
        <v>2266</v>
      </c>
      <c r="E297" s="17" t="s">
        <v>474</v>
      </c>
      <c r="F297" s="17">
        <v>334</v>
      </c>
      <c r="G297" s="17"/>
      <c r="H297" s="4"/>
      <c r="I297" s="16" t="s">
        <v>1283</v>
      </c>
      <c r="J297" s="18" t="s">
        <v>2069</v>
      </c>
      <c r="K297" s="22" t="s">
        <v>474</v>
      </c>
      <c r="L297" s="22" t="s">
        <v>474</v>
      </c>
      <c r="M297" s="22"/>
      <c r="N297" s="22" t="s">
        <v>474</v>
      </c>
      <c r="O297" s="16"/>
      <c r="P297" s="16"/>
    </row>
    <row r="298" spans="1:16" s="6" customFormat="1" ht="91" x14ac:dyDescent="0.2">
      <c r="A298" s="4">
        <f>IF(E298="○",COUNTIF(E$2:E298,"○"),"")</f>
        <v>294</v>
      </c>
      <c r="B298" s="4" t="s">
        <v>281</v>
      </c>
      <c r="C298" s="5" t="s">
        <v>584</v>
      </c>
      <c r="D298" s="5" t="s">
        <v>599</v>
      </c>
      <c r="E298" s="17" t="s">
        <v>474</v>
      </c>
      <c r="F298" s="17">
        <v>335</v>
      </c>
      <c r="G298" s="17"/>
      <c r="H298" s="4"/>
      <c r="I298" s="16" t="s">
        <v>1284</v>
      </c>
      <c r="J298" s="18" t="s">
        <v>2069</v>
      </c>
      <c r="K298" s="22" t="s">
        <v>474</v>
      </c>
      <c r="L298" s="22" t="s">
        <v>474</v>
      </c>
      <c r="M298" s="22"/>
      <c r="N298" s="22" t="s">
        <v>474</v>
      </c>
      <c r="O298" s="16"/>
      <c r="P298" s="16"/>
    </row>
    <row r="299" spans="1:16" s="6" customFormat="1" ht="91" x14ac:dyDescent="0.2">
      <c r="A299" s="4">
        <f>IF(E299="○",COUNTIF(E$2:E299,"○"),"")</f>
        <v>295</v>
      </c>
      <c r="B299" s="4" t="s">
        <v>281</v>
      </c>
      <c r="C299" s="5" t="s">
        <v>371</v>
      </c>
      <c r="D299" s="5" t="s">
        <v>372</v>
      </c>
      <c r="E299" s="17" t="s">
        <v>474</v>
      </c>
      <c r="F299" s="17">
        <v>336</v>
      </c>
      <c r="G299" s="17"/>
      <c r="H299" s="4"/>
      <c r="I299" s="16" t="s">
        <v>1285</v>
      </c>
      <c r="J299" s="18" t="s">
        <v>2069</v>
      </c>
      <c r="K299" s="22" t="s">
        <v>474</v>
      </c>
      <c r="L299" s="22" t="s">
        <v>474</v>
      </c>
      <c r="M299" s="22"/>
      <c r="N299" s="22" t="s">
        <v>474</v>
      </c>
      <c r="O299" s="16"/>
      <c r="P299" s="16"/>
    </row>
    <row r="300" spans="1:16" s="6" customFormat="1" ht="91" x14ac:dyDescent="0.2">
      <c r="A300" s="3">
        <f>IF(E300="○",COUNTIF(E$2:E300,"○"),"")</f>
        <v>296</v>
      </c>
      <c r="B300" s="3" t="s">
        <v>281</v>
      </c>
      <c r="C300" s="5" t="s">
        <v>458</v>
      </c>
      <c r="D300" s="5" t="s">
        <v>760</v>
      </c>
      <c r="E300" s="17" t="s">
        <v>474</v>
      </c>
      <c r="F300" s="17">
        <v>337</v>
      </c>
      <c r="G300" s="17" t="s">
        <v>474</v>
      </c>
      <c r="H300" s="4">
        <v>48</v>
      </c>
      <c r="I300" s="18" t="s">
        <v>1286</v>
      </c>
      <c r="J300" s="18" t="s">
        <v>2069</v>
      </c>
      <c r="K300" s="22" t="s">
        <v>756</v>
      </c>
      <c r="L300" s="22" t="s">
        <v>756</v>
      </c>
      <c r="M300" s="29"/>
      <c r="N300" s="22" t="s">
        <v>756</v>
      </c>
      <c r="O300" s="16"/>
      <c r="P300" s="16"/>
    </row>
    <row r="301" spans="1:16" s="6" customFormat="1" ht="91" x14ac:dyDescent="0.2">
      <c r="A301" s="4">
        <f>IF(E301="○",COUNTIF(E$2:E301,"○"),"")</f>
        <v>297</v>
      </c>
      <c r="B301" s="4" t="s">
        <v>281</v>
      </c>
      <c r="C301" s="5" t="s">
        <v>374</v>
      </c>
      <c r="D301" s="5" t="s">
        <v>375</v>
      </c>
      <c r="E301" s="17" t="s">
        <v>474</v>
      </c>
      <c r="F301" s="17">
        <v>338</v>
      </c>
      <c r="G301" s="17"/>
      <c r="H301" s="4"/>
      <c r="I301" s="16" t="s">
        <v>1287</v>
      </c>
      <c r="J301" s="18" t="s">
        <v>2069</v>
      </c>
      <c r="K301" s="22" t="s">
        <v>474</v>
      </c>
      <c r="L301" s="22" t="s">
        <v>474</v>
      </c>
      <c r="M301" s="22"/>
      <c r="N301" s="22" t="s">
        <v>474</v>
      </c>
      <c r="O301" s="16"/>
      <c r="P301" s="16"/>
    </row>
    <row r="302" spans="1:16" s="6" customFormat="1" ht="91" x14ac:dyDescent="0.2">
      <c r="A302" s="4">
        <f>IF(E302="○",COUNTIF(E$2:E302,"○"),"")</f>
        <v>298</v>
      </c>
      <c r="B302" s="4" t="s">
        <v>281</v>
      </c>
      <c r="C302" s="5" t="s">
        <v>376</v>
      </c>
      <c r="D302" s="5" t="s">
        <v>377</v>
      </c>
      <c r="E302" s="17" t="s">
        <v>474</v>
      </c>
      <c r="F302" s="17">
        <v>339</v>
      </c>
      <c r="G302" s="17"/>
      <c r="H302" s="4"/>
      <c r="I302" s="16" t="s">
        <v>1288</v>
      </c>
      <c r="J302" s="18" t="s">
        <v>2069</v>
      </c>
      <c r="K302" s="22" t="s">
        <v>474</v>
      </c>
      <c r="L302" s="22" t="s">
        <v>474</v>
      </c>
      <c r="M302" s="22"/>
      <c r="N302" s="22" t="s">
        <v>474</v>
      </c>
      <c r="O302" s="16"/>
      <c r="P302" s="16"/>
    </row>
    <row r="303" spans="1:16" s="6" customFormat="1" ht="91" x14ac:dyDescent="0.2">
      <c r="A303" s="4">
        <f>IF(E303="○",COUNTIF(E$2:E303,"○"),"")</f>
        <v>299</v>
      </c>
      <c r="B303" s="4" t="s">
        <v>281</v>
      </c>
      <c r="C303" s="5" t="s">
        <v>378</v>
      </c>
      <c r="D303" s="5" t="s">
        <v>456</v>
      </c>
      <c r="E303" s="17" t="s">
        <v>474</v>
      </c>
      <c r="F303" s="17">
        <v>340</v>
      </c>
      <c r="G303" s="17"/>
      <c r="H303" s="4"/>
      <c r="I303" s="16" t="s">
        <v>1289</v>
      </c>
      <c r="J303" s="18" t="s">
        <v>2069</v>
      </c>
      <c r="K303" s="22" t="s">
        <v>474</v>
      </c>
      <c r="L303" s="22" t="s">
        <v>474</v>
      </c>
      <c r="M303" s="22"/>
      <c r="N303" s="22" t="s">
        <v>474</v>
      </c>
      <c r="O303" s="16"/>
      <c r="P303" s="16"/>
    </row>
    <row r="304" spans="1:16" s="6" customFormat="1" ht="91" x14ac:dyDescent="0.2">
      <c r="A304" s="4">
        <f>IF(E304="○",COUNTIF(E$2:E304,"○"),"")</f>
        <v>300</v>
      </c>
      <c r="B304" s="4" t="s">
        <v>281</v>
      </c>
      <c r="C304" s="5" t="s">
        <v>379</v>
      </c>
      <c r="D304" s="5" t="s">
        <v>380</v>
      </c>
      <c r="E304" s="17" t="s">
        <v>474</v>
      </c>
      <c r="F304" s="17">
        <v>341</v>
      </c>
      <c r="G304" s="17"/>
      <c r="H304" s="4"/>
      <c r="I304" s="16" t="s">
        <v>1290</v>
      </c>
      <c r="J304" s="18" t="s">
        <v>2069</v>
      </c>
      <c r="K304" s="22" t="s">
        <v>474</v>
      </c>
      <c r="L304" s="22" t="s">
        <v>474</v>
      </c>
      <c r="M304" s="22"/>
      <c r="N304" s="22" t="s">
        <v>474</v>
      </c>
      <c r="O304" s="16"/>
      <c r="P304" s="16"/>
    </row>
    <row r="305" spans="1:16" s="6" customFormat="1" ht="78" x14ac:dyDescent="0.2">
      <c r="A305" s="38">
        <f>IF(E305="○",COUNTIF(E$2:E305,"○"),"")</f>
        <v>301</v>
      </c>
      <c r="B305" s="38" t="s">
        <v>281</v>
      </c>
      <c r="C305" s="24" t="s">
        <v>2386</v>
      </c>
      <c r="D305" s="24" t="s">
        <v>2387</v>
      </c>
      <c r="E305" s="39" t="s">
        <v>474</v>
      </c>
      <c r="F305" s="39">
        <v>252</v>
      </c>
      <c r="G305" s="39"/>
      <c r="H305" s="38"/>
      <c r="I305" s="26" t="s">
        <v>2388</v>
      </c>
      <c r="J305" s="25" t="s">
        <v>2069</v>
      </c>
      <c r="K305" s="67" t="s">
        <v>474</v>
      </c>
      <c r="L305" s="67" t="s">
        <v>474</v>
      </c>
      <c r="M305" s="67"/>
      <c r="N305" s="67" t="s">
        <v>474</v>
      </c>
      <c r="O305" s="24"/>
      <c r="P305" s="26" t="s">
        <v>2432</v>
      </c>
    </row>
    <row r="306" spans="1:16" s="6" customFormat="1" ht="91" x14ac:dyDescent="0.2">
      <c r="A306" s="4">
        <f>IF(E306="○",COUNTIF(E$2:E306,"○"),"")</f>
        <v>302</v>
      </c>
      <c r="B306" s="4" t="s">
        <v>281</v>
      </c>
      <c r="C306" s="5" t="s">
        <v>381</v>
      </c>
      <c r="D306" s="5" t="s">
        <v>382</v>
      </c>
      <c r="E306" s="17" t="s">
        <v>474</v>
      </c>
      <c r="F306" s="17">
        <v>342</v>
      </c>
      <c r="G306" s="17"/>
      <c r="H306" s="4"/>
      <c r="I306" s="16" t="s">
        <v>1291</v>
      </c>
      <c r="J306" s="18" t="s">
        <v>2069</v>
      </c>
      <c r="K306" s="22" t="s">
        <v>474</v>
      </c>
      <c r="L306" s="22" t="s">
        <v>474</v>
      </c>
      <c r="M306" s="22"/>
      <c r="N306" s="22" t="s">
        <v>474</v>
      </c>
      <c r="O306" s="16"/>
      <c r="P306" s="16"/>
    </row>
    <row r="307" spans="1:16" s="6" customFormat="1" ht="78" x14ac:dyDescent="0.2">
      <c r="A307" s="4">
        <f>IF(E307="○",COUNTIF(E$2:E307,"○"),"")</f>
        <v>303</v>
      </c>
      <c r="B307" s="4" t="s">
        <v>281</v>
      </c>
      <c r="C307" s="5" t="s">
        <v>383</v>
      </c>
      <c r="D307" s="5" t="s">
        <v>881</v>
      </c>
      <c r="E307" s="17" t="s">
        <v>474</v>
      </c>
      <c r="F307" s="17">
        <v>343</v>
      </c>
      <c r="G307" s="17"/>
      <c r="H307" s="4"/>
      <c r="I307" s="16" t="s">
        <v>1292</v>
      </c>
      <c r="J307" s="18" t="s">
        <v>2069</v>
      </c>
      <c r="K307" s="22" t="s">
        <v>474</v>
      </c>
      <c r="L307" s="22" t="s">
        <v>474</v>
      </c>
      <c r="M307" s="22"/>
      <c r="N307" s="22" t="s">
        <v>474</v>
      </c>
      <c r="O307" s="16"/>
      <c r="P307" s="16"/>
    </row>
    <row r="308" spans="1:16" s="6" customFormat="1" ht="91" x14ac:dyDescent="0.2">
      <c r="A308" s="4">
        <f>IF(E308="○",COUNTIF(E$2:E308,"○"),"")</f>
        <v>304</v>
      </c>
      <c r="B308" s="4" t="s">
        <v>281</v>
      </c>
      <c r="C308" s="5" t="s">
        <v>729</v>
      </c>
      <c r="D308" s="5" t="s">
        <v>1196</v>
      </c>
      <c r="E308" s="17" t="s">
        <v>474</v>
      </c>
      <c r="F308" s="17">
        <v>344</v>
      </c>
      <c r="G308" s="17"/>
      <c r="H308" s="4"/>
      <c r="I308" s="16" t="s">
        <v>1293</v>
      </c>
      <c r="J308" s="18" t="s">
        <v>2069</v>
      </c>
      <c r="K308" s="22" t="s">
        <v>474</v>
      </c>
      <c r="L308" s="22" t="s">
        <v>474</v>
      </c>
      <c r="M308" s="22"/>
      <c r="N308" s="22" t="s">
        <v>474</v>
      </c>
      <c r="O308" s="16"/>
      <c r="P308" s="16"/>
    </row>
    <row r="309" spans="1:16" s="6" customFormat="1" ht="91" x14ac:dyDescent="0.2">
      <c r="A309" s="4">
        <f>IF(E309="○",COUNTIF(E$2:E309,"○"),"")</f>
        <v>305</v>
      </c>
      <c r="B309" s="4" t="s">
        <v>281</v>
      </c>
      <c r="C309" s="5" t="s">
        <v>459</v>
      </c>
      <c r="D309" s="5" t="s">
        <v>385</v>
      </c>
      <c r="E309" s="17" t="s">
        <v>474</v>
      </c>
      <c r="F309" s="17">
        <v>346</v>
      </c>
      <c r="G309" s="17"/>
      <c r="H309" s="4"/>
      <c r="I309" s="16" t="s">
        <v>1295</v>
      </c>
      <c r="J309" s="18" t="s">
        <v>2069</v>
      </c>
      <c r="K309" s="22" t="s">
        <v>474</v>
      </c>
      <c r="L309" s="22" t="s">
        <v>474</v>
      </c>
      <c r="M309" s="22"/>
      <c r="N309" s="22" t="s">
        <v>474</v>
      </c>
      <c r="O309" s="16"/>
      <c r="P309" s="16"/>
    </row>
    <row r="310" spans="1:16" s="6" customFormat="1" ht="91" x14ac:dyDescent="0.2">
      <c r="A310" s="4">
        <f>IF(E310="○",COUNTIF(E$2:E310,"○"),"")</f>
        <v>306</v>
      </c>
      <c r="B310" s="4" t="s">
        <v>281</v>
      </c>
      <c r="C310" s="5" t="s">
        <v>460</v>
      </c>
      <c r="D310" s="5" t="s">
        <v>386</v>
      </c>
      <c r="E310" s="17" t="s">
        <v>474</v>
      </c>
      <c r="F310" s="17">
        <v>347</v>
      </c>
      <c r="G310" s="17"/>
      <c r="H310" s="4"/>
      <c r="I310" s="16" t="s">
        <v>1296</v>
      </c>
      <c r="J310" s="18" t="s">
        <v>2069</v>
      </c>
      <c r="K310" s="22" t="s">
        <v>474</v>
      </c>
      <c r="L310" s="22" t="s">
        <v>474</v>
      </c>
      <c r="M310" s="22"/>
      <c r="N310" s="22" t="s">
        <v>474</v>
      </c>
      <c r="O310" s="16"/>
      <c r="P310" s="16"/>
    </row>
    <row r="311" spans="1:16" s="6" customFormat="1" ht="91" x14ac:dyDescent="0.2">
      <c r="A311" s="4">
        <f>IF(E311="○",COUNTIF(E$2:E311,"○"),"")</f>
        <v>307</v>
      </c>
      <c r="B311" s="4" t="s">
        <v>281</v>
      </c>
      <c r="C311" s="5" t="s">
        <v>731</v>
      </c>
      <c r="D311" s="5" t="s">
        <v>387</v>
      </c>
      <c r="E311" s="17" t="s">
        <v>474</v>
      </c>
      <c r="F311" s="17">
        <v>348</v>
      </c>
      <c r="G311" s="17"/>
      <c r="H311" s="4"/>
      <c r="I311" s="16" t="s">
        <v>1297</v>
      </c>
      <c r="J311" s="18" t="s">
        <v>2069</v>
      </c>
      <c r="K311" s="22" t="s">
        <v>474</v>
      </c>
      <c r="L311" s="22" t="s">
        <v>474</v>
      </c>
      <c r="M311" s="22"/>
      <c r="N311" s="22" t="s">
        <v>474</v>
      </c>
      <c r="O311" s="16"/>
      <c r="P311" s="16"/>
    </row>
    <row r="312" spans="1:16" s="6" customFormat="1" ht="91" x14ac:dyDescent="0.2">
      <c r="A312" s="4">
        <f>IF(E312="○",COUNTIF(E$2:E312,"○"),"")</f>
        <v>308</v>
      </c>
      <c r="B312" s="4" t="s">
        <v>281</v>
      </c>
      <c r="C312" s="5" t="s">
        <v>461</v>
      </c>
      <c r="D312" s="5" t="s">
        <v>388</v>
      </c>
      <c r="E312" s="17" t="s">
        <v>474</v>
      </c>
      <c r="F312" s="17">
        <v>349</v>
      </c>
      <c r="G312" s="17"/>
      <c r="H312" s="4"/>
      <c r="I312" s="16" t="s">
        <v>1298</v>
      </c>
      <c r="J312" s="18" t="s">
        <v>2069</v>
      </c>
      <c r="K312" s="22" t="s">
        <v>474</v>
      </c>
      <c r="L312" s="22" t="s">
        <v>474</v>
      </c>
      <c r="M312" s="22"/>
      <c r="N312" s="22" t="s">
        <v>474</v>
      </c>
      <c r="O312" s="16"/>
      <c r="P312" s="16"/>
    </row>
    <row r="313" spans="1:16" s="6" customFormat="1" ht="78" x14ac:dyDescent="0.2">
      <c r="A313" s="4">
        <f>IF(E313="○",COUNTIF(E$2:E313,"○"),"")</f>
        <v>309</v>
      </c>
      <c r="B313" s="4" t="s">
        <v>281</v>
      </c>
      <c r="C313" s="5" t="s">
        <v>389</v>
      </c>
      <c r="D313" s="5" t="s">
        <v>390</v>
      </c>
      <c r="E313" s="17" t="s">
        <v>474</v>
      </c>
      <c r="F313" s="17">
        <v>350</v>
      </c>
      <c r="G313" s="17"/>
      <c r="H313" s="4"/>
      <c r="I313" s="16" t="s">
        <v>1299</v>
      </c>
      <c r="J313" s="18" t="s">
        <v>2069</v>
      </c>
      <c r="K313" s="22" t="s">
        <v>474</v>
      </c>
      <c r="L313" s="22" t="s">
        <v>474</v>
      </c>
      <c r="M313" s="22"/>
      <c r="N313" s="22" t="s">
        <v>474</v>
      </c>
      <c r="O313" s="16"/>
      <c r="P313" s="16"/>
    </row>
    <row r="314" spans="1:16" s="6" customFormat="1" ht="78" x14ac:dyDescent="0.2">
      <c r="A314" s="3">
        <f>IF(E314="○",COUNTIF(E$2:E314,"○"),"")</f>
        <v>310</v>
      </c>
      <c r="B314" s="3" t="s">
        <v>281</v>
      </c>
      <c r="C314" s="5" t="s">
        <v>462</v>
      </c>
      <c r="D314" s="5" t="s">
        <v>755</v>
      </c>
      <c r="E314" s="17" t="s">
        <v>474</v>
      </c>
      <c r="F314" s="17">
        <v>351</v>
      </c>
      <c r="G314" s="17" t="s">
        <v>474</v>
      </c>
      <c r="H314" s="4">
        <v>44</v>
      </c>
      <c r="I314" s="18" t="s">
        <v>1256</v>
      </c>
      <c r="J314" s="18" t="s">
        <v>2069</v>
      </c>
      <c r="K314" s="22" t="s">
        <v>474</v>
      </c>
      <c r="L314" s="22" t="s">
        <v>474</v>
      </c>
      <c r="M314" s="29"/>
      <c r="N314" s="22" t="s">
        <v>474</v>
      </c>
      <c r="O314" s="16"/>
      <c r="P314" s="16"/>
    </row>
    <row r="315" spans="1:16" s="6" customFormat="1" ht="91" x14ac:dyDescent="0.2">
      <c r="A315" s="4">
        <f>IF(E315="○",COUNTIF(E$2:E315,"○"),"")</f>
        <v>311</v>
      </c>
      <c r="B315" s="4" t="s">
        <v>281</v>
      </c>
      <c r="C315" s="5" t="s">
        <v>732</v>
      </c>
      <c r="D315" s="5" t="s">
        <v>392</v>
      </c>
      <c r="E315" s="17" t="s">
        <v>474</v>
      </c>
      <c r="F315" s="17">
        <v>352</v>
      </c>
      <c r="G315" s="17"/>
      <c r="H315" s="4"/>
      <c r="I315" s="16" t="s">
        <v>1300</v>
      </c>
      <c r="J315" s="18" t="s">
        <v>2069</v>
      </c>
      <c r="K315" s="22" t="s">
        <v>474</v>
      </c>
      <c r="L315" s="22" t="s">
        <v>474</v>
      </c>
      <c r="M315" s="22"/>
      <c r="N315" s="22" t="s">
        <v>474</v>
      </c>
      <c r="O315" s="5"/>
      <c r="P315" s="5"/>
    </row>
    <row r="316" spans="1:16" s="6" customFormat="1" ht="91" x14ac:dyDescent="0.2">
      <c r="A316" s="4">
        <f>IF(E316="○",COUNTIF(E$2:E316,"○"),"")</f>
        <v>312</v>
      </c>
      <c r="B316" s="4" t="s">
        <v>281</v>
      </c>
      <c r="C316" s="5" t="s">
        <v>733</v>
      </c>
      <c r="D316" s="5" t="s">
        <v>393</v>
      </c>
      <c r="E316" s="17" t="s">
        <v>474</v>
      </c>
      <c r="F316" s="17">
        <v>353</v>
      </c>
      <c r="G316" s="17"/>
      <c r="H316" s="4"/>
      <c r="I316" s="16" t="s">
        <v>1301</v>
      </c>
      <c r="J316" s="18" t="s">
        <v>2069</v>
      </c>
      <c r="K316" s="22" t="s">
        <v>474</v>
      </c>
      <c r="L316" s="22" t="s">
        <v>474</v>
      </c>
      <c r="M316" s="22"/>
      <c r="N316" s="22" t="s">
        <v>474</v>
      </c>
      <c r="O316" s="5"/>
      <c r="P316" s="5"/>
    </row>
    <row r="317" spans="1:16" s="6" customFormat="1" ht="91" x14ac:dyDescent="0.2">
      <c r="A317" s="4">
        <f>IF(E317="○",COUNTIF(E$2:E317,"○"),"")</f>
        <v>313</v>
      </c>
      <c r="B317" s="4" t="s">
        <v>281</v>
      </c>
      <c r="C317" s="5" t="s">
        <v>734</v>
      </c>
      <c r="D317" s="5" t="s">
        <v>394</v>
      </c>
      <c r="E317" s="17" t="s">
        <v>474</v>
      </c>
      <c r="F317" s="17">
        <v>354</v>
      </c>
      <c r="G317" s="17"/>
      <c r="H317" s="4"/>
      <c r="I317" s="16" t="s">
        <v>1302</v>
      </c>
      <c r="J317" s="18" t="s">
        <v>2069</v>
      </c>
      <c r="K317" s="22" t="s">
        <v>474</v>
      </c>
      <c r="L317" s="22" t="s">
        <v>474</v>
      </c>
      <c r="M317" s="22"/>
      <c r="N317" s="22" t="s">
        <v>474</v>
      </c>
      <c r="O317" s="5"/>
      <c r="P317" s="5"/>
    </row>
    <row r="318" spans="1:16" s="6" customFormat="1" ht="91" x14ac:dyDescent="0.2">
      <c r="A318" s="4">
        <f>IF(E318="○",COUNTIF(E$2:E318,"○"),"")</f>
        <v>314</v>
      </c>
      <c r="B318" s="4" t="s">
        <v>281</v>
      </c>
      <c r="C318" s="5" t="s">
        <v>595</v>
      </c>
      <c r="D318" s="5" t="s">
        <v>588</v>
      </c>
      <c r="E318" s="17" t="s">
        <v>474</v>
      </c>
      <c r="F318" s="17">
        <v>355</v>
      </c>
      <c r="G318" s="17"/>
      <c r="H318" s="4"/>
      <c r="I318" s="16" t="s">
        <v>1303</v>
      </c>
      <c r="J318" s="18" t="s">
        <v>2069</v>
      </c>
      <c r="K318" s="22" t="s">
        <v>474</v>
      </c>
      <c r="L318" s="22" t="s">
        <v>474</v>
      </c>
      <c r="M318" s="22"/>
      <c r="N318" s="22" t="s">
        <v>474</v>
      </c>
      <c r="O318" s="5"/>
      <c r="P318" s="5"/>
    </row>
    <row r="319" spans="1:16" s="6" customFormat="1" ht="91" x14ac:dyDescent="0.2">
      <c r="A319" s="38">
        <f>IF(E319="○",COUNTIF(E$2:E319,"○"),"")</f>
        <v>315</v>
      </c>
      <c r="B319" s="38" t="s">
        <v>281</v>
      </c>
      <c r="C319" s="24" t="s">
        <v>2413</v>
      </c>
      <c r="D319" s="24" t="s">
        <v>2373</v>
      </c>
      <c r="E319" s="39" t="s">
        <v>474</v>
      </c>
      <c r="F319" s="39">
        <v>345</v>
      </c>
      <c r="G319" s="39"/>
      <c r="H319" s="38"/>
      <c r="I319" s="26" t="s">
        <v>2374</v>
      </c>
      <c r="J319" s="25" t="s">
        <v>2069</v>
      </c>
      <c r="K319" s="67" t="s">
        <v>474</v>
      </c>
      <c r="L319" s="67" t="s">
        <v>474</v>
      </c>
      <c r="M319" s="67"/>
      <c r="N319" s="67" t="s">
        <v>474</v>
      </c>
      <c r="O319" s="26"/>
      <c r="P319" s="26" t="s">
        <v>2431</v>
      </c>
    </row>
    <row r="320" spans="1:16" s="6" customFormat="1" ht="91" x14ac:dyDescent="0.2">
      <c r="A320" s="4">
        <f>IF(E320="○",COUNTIF(E$2:E320,"○"),"")</f>
        <v>316</v>
      </c>
      <c r="B320" s="4" t="s">
        <v>281</v>
      </c>
      <c r="C320" s="5" t="s">
        <v>730</v>
      </c>
      <c r="D320" s="5" t="s">
        <v>384</v>
      </c>
      <c r="E320" s="17" t="s">
        <v>474</v>
      </c>
      <c r="F320" s="17">
        <v>345</v>
      </c>
      <c r="G320" s="17"/>
      <c r="H320" s="4"/>
      <c r="I320" s="16" t="s">
        <v>1294</v>
      </c>
      <c r="J320" s="18" t="s">
        <v>2069</v>
      </c>
      <c r="K320" s="22" t="s">
        <v>474</v>
      </c>
      <c r="L320" s="22" t="s">
        <v>474</v>
      </c>
      <c r="M320" s="22"/>
      <c r="N320" s="22" t="s">
        <v>474</v>
      </c>
      <c r="O320" s="16"/>
      <c r="P320" s="16"/>
    </row>
    <row r="321" spans="1:16" s="6" customFormat="1" ht="78" x14ac:dyDescent="0.2">
      <c r="A321" s="4">
        <f>IF(E321="○",COUNTIF(E$2:E321,"○"),"")</f>
        <v>317</v>
      </c>
      <c r="B321" s="4" t="s">
        <v>281</v>
      </c>
      <c r="C321" s="5" t="s">
        <v>395</v>
      </c>
      <c r="D321" s="5" t="s">
        <v>396</v>
      </c>
      <c r="E321" s="17" t="s">
        <v>474</v>
      </c>
      <c r="F321" s="17">
        <v>356</v>
      </c>
      <c r="G321" s="17"/>
      <c r="H321" s="4"/>
      <c r="I321" s="16" t="s">
        <v>2267</v>
      </c>
      <c r="J321" s="18" t="s">
        <v>2069</v>
      </c>
      <c r="K321" s="22" t="s">
        <v>474</v>
      </c>
      <c r="L321" s="22" t="s">
        <v>474</v>
      </c>
      <c r="M321" s="22"/>
      <c r="N321" s="22" t="s">
        <v>474</v>
      </c>
      <c r="O321" s="5"/>
      <c r="P321" s="16"/>
    </row>
    <row r="322" spans="1:16" s="6" customFormat="1" ht="78" x14ac:dyDescent="0.2">
      <c r="A322" s="4">
        <f>IF(E322="○",COUNTIF(E$2:E322,"○"),"")</f>
        <v>318</v>
      </c>
      <c r="B322" s="4" t="s">
        <v>281</v>
      </c>
      <c r="C322" s="5" t="s">
        <v>397</v>
      </c>
      <c r="D322" s="5" t="s">
        <v>398</v>
      </c>
      <c r="E322" s="17" t="s">
        <v>474</v>
      </c>
      <c r="F322" s="17">
        <v>357</v>
      </c>
      <c r="G322" s="17"/>
      <c r="H322" s="4"/>
      <c r="I322" s="16" t="s">
        <v>2268</v>
      </c>
      <c r="J322" s="18" t="s">
        <v>2069</v>
      </c>
      <c r="K322" s="22" t="s">
        <v>474</v>
      </c>
      <c r="L322" s="22" t="s">
        <v>474</v>
      </c>
      <c r="M322" s="22"/>
      <c r="N322" s="22" t="s">
        <v>474</v>
      </c>
      <c r="O322" s="5"/>
      <c r="P322" s="16"/>
    </row>
    <row r="323" spans="1:16" s="6" customFormat="1" ht="91" x14ac:dyDescent="0.2">
      <c r="A323" s="4">
        <f>IF(E323="○",COUNTIF(E$2:E323,"○"),"")</f>
        <v>319</v>
      </c>
      <c r="B323" s="4" t="s">
        <v>281</v>
      </c>
      <c r="C323" s="5" t="s">
        <v>2269</v>
      </c>
      <c r="D323" s="5" t="s">
        <v>2270</v>
      </c>
      <c r="E323" s="17" t="s">
        <v>474</v>
      </c>
      <c r="F323" s="17">
        <v>358</v>
      </c>
      <c r="G323" s="17"/>
      <c r="H323" s="4"/>
      <c r="I323" s="18" t="s">
        <v>996</v>
      </c>
      <c r="J323" s="18" t="s">
        <v>2069</v>
      </c>
      <c r="K323" s="22" t="s">
        <v>474</v>
      </c>
      <c r="L323" s="22" t="s">
        <v>474</v>
      </c>
      <c r="M323" s="22"/>
      <c r="N323" s="22" t="s">
        <v>474</v>
      </c>
      <c r="O323" s="5"/>
      <c r="P323" s="5"/>
    </row>
    <row r="324" spans="1:16" s="6" customFormat="1" ht="78" x14ac:dyDescent="0.2">
      <c r="A324" s="4">
        <f>IF(E324="○",COUNTIF(E$2:E324,"○"),"")</f>
        <v>320</v>
      </c>
      <c r="B324" s="4" t="s">
        <v>281</v>
      </c>
      <c r="C324" s="5" t="s">
        <v>2271</v>
      </c>
      <c r="D324" s="5" t="s">
        <v>2272</v>
      </c>
      <c r="E324" s="17" t="s">
        <v>474</v>
      </c>
      <c r="F324" s="17">
        <v>359</v>
      </c>
      <c r="G324" s="17"/>
      <c r="H324" s="4"/>
      <c r="I324" s="16" t="s">
        <v>999</v>
      </c>
      <c r="J324" s="18" t="s">
        <v>2069</v>
      </c>
      <c r="K324" s="22" t="s">
        <v>474</v>
      </c>
      <c r="L324" s="22" t="s">
        <v>474</v>
      </c>
      <c r="M324" s="22"/>
      <c r="N324" s="22" t="s">
        <v>474</v>
      </c>
      <c r="O324" s="5"/>
      <c r="P324" s="5"/>
    </row>
    <row r="325" spans="1:16" s="6" customFormat="1" ht="91" x14ac:dyDescent="0.2">
      <c r="A325" s="4">
        <f>IF(E325="○",COUNTIF(E$2:E325,"○"),"")</f>
        <v>321</v>
      </c>
      <c r="B325" s="4" t="s">
        <v>281</v>
      </c>
      <c r="C325" s="5" t="s">
        <v>2273</v>
      </c>
      <c r="D325" s="5" t="s">
        <v>2274</v>
      </c>
      <c r="E325" s="17" t="s">
        <v>474</v>
      </c>
      <c r="F325" s="17">
        <v>360</v>
      </c>
      <c r="G325" s="17"/>
      <c r="H325" s="4"/>
      <c r="I325" s="16" t="s">
        <v>1002</v>
      </c>
      <c r="J325" s="18" t="s">
        <v>2069</v>
      </c>
      <c r="K325" s="22" t="s">
        <v>474</v>
      </c>
      <c r="L325" s="22" t="s">
        <v>474</v>
      </c>
      <c r="M325" s="22"/>
      <c r="N325" s="22" t="s">
        <v>474</v>
      </c>
      <c r="O325" s="5"/>
      <c r="P325" s="5"/>
    </row>
    <row r="326" spans="1:16" s="6" customFormat="1" ht="78" x14ac:dyDescent="0.2">
      <c r="A326" s="4">
        <f>IF(E326="○",COUNTIF(E$2:E326,"○"),"")</f>
        <v>322</v>
      </c>
      <c r="B326" s="4" t="s">
        <v>281</v>
      </c>
      <c r="C326" s="5" t="s">
        <v>399</v>
      </c>
      <c r="D326" s="5" t="s">
        <v>400</v>
      </c>
      <c r="E326" s="17" t="s">
        <v>474</v>
      </c>
      <c r="F326" s="17">
        <v>361</v>
      </c>
      <c r="G326" s="17"/>
      <c r="H326" s="4"/>
      <c r="I326" s="16" t="s">
        <v>989</v>
      </c>
      <c r="J326" s="18" t="s">
        <v>2069</v>
      </c>
      <c r="K326" s="22" t="s">
        <v>474</v>
      </c>
      <c r="L326" s="22" t="s">
        <v>474</v>
      </c>
      <c r="M326" s="22"/>
      <c r="N326" s="22" t="s">
        <v>474</v>
      </c>
      <c r="O326" s="5"/>
      <c r="P326" s="16"/>
    </row>
    <row r="327" spans="1:16" s="6" customFormat="1" ht="91" x14ac:dyDescent="0.2">
      <c r="A327" s="4">
        <f>IF(E327="○",COUNTIF(E$2:E327,"○"),"")</f>
        <v>323</v>
      </c>
      <c r="B327" s="4" t="s">
        <v>281</v>
      </c>
      <c r="C327" s="5" t="s">
        <v>401</v>
      </c>
      <c r="D327" s="5" t="s">
        <v>402</v>
      </c>
      <c r="E327" s="17" t="s">
        <v>474</v>
      </c>
      <c r="F327" s="17">
        <v>362</v>
      </c>
      <c r="G327" s="17"/>
      <c r="H327" s="4"/>
      <c r="I327" s="16" t="s">
        <v>2275</v>
      </c>
      <c r="J327" s="18" t="s">
        <v>2069</v>
      </c>
      <c r="K327" s="22" t="s">
        <v>474</v>
      </c>
      <c r="L327" s="22" t="s">
        <v>474</v>
      </c>
      <c r="M327" s="22"/>
      <c r="N327" s="22" t="s">
        <v>474</v>
      </c>
      <c r="O327" s="5"/>
      <c r="P327" s="16"/>
    </row>
    <row r="328" spans="1:16" s="6" customFormat="1" ht="91" x14ac:dyDescent="0.2">
      <c r="A328" s="4">
        <f>IF(E328="○",COUNTIF(E$2:E328,"○"),"")</f>
        <v>324</v>
      </c>
      <c r="B328" s="4" t="s">
        <v>281</v>
      </c>
      <c r="C328" s="5" t="s">
        <v>2276</v>
      </c>
      <c r="D328" s="5" t="s">
        <v>2277</v>
      </c>
      <c r="E328" s="17" t="s">
        <v>474</v>
      </c>
      <c r="F328" s="17">
        <v>363</v>
      </c>
      <c r="G328" s="17"/>
      <c r="H328" s="4"/>
      <c r="I328" s="16" t="s">
        <v>1005</v>
      </c>
      <c r="J328" s="18" t="s">
        <v>2069</v>
      </c>
      <c r="K328" s="22" t="s">
        <v>474</v>
      </c>
      <c r="L328" s="22" t="s">
        <v>474</v>
      </c>
      <c r="M328" s="22"/>
      <c r="N328" s="22" t="s">
        <v>474</v>
      </c>
      <c r="O328" s="5"/>
      <c r="P328" s="16"/>
    </row>
    <row r="329" spans="1:16" s="6" customFormat="1" ht="91" x14ac:dyDescent="0.2">
      <c r="A329" s="4">
        <f>IF(E329="○",COUNTIF(E$2:E329,"○"),"")</f>
        <v>325</v>
      </c>
      <c r="B329" s="4" t="s">
        <v>281</v>
      </c>
      <c r="C329" s="5" t="s">
        <v>2278</v>
      </c>
      <c r="D329" s="5" t="s">
        <v>2279</v>
      </c>
      <c r="E329" s="17" t="s">
        <v>474</v>
      </c>
      <c r="F329" s="17">
        <v>364</v>
      </c>
      <c r="G329" s="17"/>
      <c r="H329" s="4"/>
      <c r="I329" s="16" t="s">
        <v>1009</v>
      </c>
      <c r="J329" s="18" t="s">
        <v>2069</v>
      </c>
      <c r="K329" s="22" t="s">
        <v>474</v>
      </c>
      <c r="L329" s="22" t="s">
        <v>474</v>
      </c>
      <c r="M329" s="22"/>
      <c r="N329" s="22" t="s">
        <v>474</v>
      </c>
      <c r="O329" s="5"/>
      <c r="P329" s="16"/>
    </row>
    <row r="330" spans="1:16" s="6" customFormat="1" ht="78" x14ac:dyDescent="0.2">
      <c r="A330" s="4">
        <f>IF(E330="○",COUNTIF(E$2:E330,"○"),"")</f>
        <v>326</v>
      </c>
      <c r="B330" s="4" t="s">
        <v>281</v>
      </c>
      <c r="C330" s="5" t="s">
        <v>2280</v>
      </c>
      <c r="D330" s="5" t="s">
        <v>2281</v>
      </c>
      <c r="E330" s="17" t="s">
        <v>474</v>
      </c>
      <c r="F330" s="17">
        <v>365</v>
      </c>
      <c r="G330" s="17"/>
      <c r="H330" s="4"/>
      <c r="I330" s="16" t="s">
        <v>1016</v>
      </c>
      <c r="J330" s="18" t="s">
        <v>2069</v>
      </c>
      <c r="K330" s="22" t="s">
        <v>474</v>
      </c>
      <c r="L330" s="22" t="s">
        <v>474</v>
      </c>
      <c r="M330" s="22"/>
      <c r="N330" s="22" t="s">
        <v>474</v>
      </c>
      <c r="O330" s="5"/>
      <c r="P330" s="16"/>
    </row>
    <row r="331" spans="1:16" s="6" customFormat="1" ht="78" x14ac:dyDescent="0.2">
      <c r="A331" s="4">
        <f>IF(E331="○",COUNTIF(E$2:E331,"○"),"")</f>
        <v>327</v>
      </c>
      <c r="B331" s="4" t="s">
        <v>281</v>
      </c>
      <c r="C331" s="5" t="s">
        <v>403</v>
      </c>
      <c r="D331" s="5" t="s">
        <v>404</v>
      </c>
      <c r="E331" s="17" t="s">
        <v>474</v>
      </c>
      <c r="F331" s="17">
        <v>366</v>
      </c>
      <c r="G331" s="17"/>
      <c r="H331" s="4"/>
      <c r="I331" s="16" t="s">
        <v>2282</v>
      </c>
      <c r="J331" s="18" t="s">
        <v>2069</v>
      </c>
      <c r="K331" s="22" t="s">
        <v>474</v>
      </c>
      <c r="L331" s="22" t="s">
        <v>474</v>
      </c>
      <c r="M331" s="22"/>
      <c r="N331" s="22" t="s">
        <v>474</v>
      </c>
      <c r="O331" s="5"/>
      <c r="P331" s="16"/>
    </row>
    <row r="332" spans="1:16" s="6" customFormat="1" ht="91" x14ac:dyDescent="0.2">
      <c r="A332" s="4">
        <f>IF(E332="○",COUNTIF(E$2:E332,"○"),"")</f>
        <v>328</v>
      </c>
      <c r="B332" s="4" t="s">
        <v>281</v>
      </c>
      <c r="C332" s="5" t="s">
        <v>2283</v>
      </c>
      <c r="D332" s="5" t="s">
        <v>2284</v>
      </c>
      <c r="E332" s="17" t="s">
        <v>474</v>
      </c>
      <c r="F332" s="17">
        <v>367</v>
      </c>
      <c r="G332" s="17"/>
      <c r="H332" s="4"/>
      <c r="I332" s="16" t="s">
        <v>1024</v>
      </c>
      <c r="J332" s="18" t="s">
        <v>2069</v>
      </c>
      <c r="K332" s="22" t="s">
        <v>474</v>
      </c>
      <c r="L332" s="22" t="s">
        <v>474</v>
      </c>
      <c r="M332" s="22"/>
      <c r="N332" s="22" t="s">
        <v>474</v>
      </c>
      <c r="O332" s="5"/>
      <c r="P332" s="16"/>
    </row>
    <row r="333" spans="1:16" s="6" customFormat="1" ht="91" x14ac:dyDescent="0.2">
      <c r="A333" s="4">
        <f>IF(E333="○",COUNTIF(E$2:E333,"○"),"")</f>
        <v>329</v>
      </c>
      <c r="B333" s="4" t="s">
        <v>281</v>
      </c>
      <c r="C333" s="5" t="s">
        <v>2285</v>
      </c>
      <c r="D333" s="5" t="s">
        <v>2286</v>
      </c>
      <c r="E333" s="17" t="s">
        <v>474</v>
      </c>
      <c r="F333" s="17">
        <v>368</v>
      </c>
      <c r="G333" s="17"/>
      <c r="H333" s="4"/>
      <c r="I333" s="16" t="s">
        <v>1029</v>
      </c>
      <c r="J333" s="18" t="s">
        <v>2069</v>
      </c>
      <c r="K333" s="22" t="s">
        <v>474</v>
      </c>
      <c r="L333" s="22" t="s">
        <v>474</v>
      </c>
      <c r="M333" s="22"/>
      <c r="N333" s="22" t="s">
        <v>474</v>
      </c>
      <c r="O333" s="5"/>
      <c r="P333" s="16"/>
    </row>
    <row r="334" spans="1:16" s="6" customFormat="1" ht="91" x14ac:dyDescent="0.2">
      <c r="A334" s="4">
        <f>IF(E334="○",COUNTIF(E$2:E334,"○"),"")</f>
        <v>330</v>
      </c>
      <c r="B334" s="4" t="s">
        <v>281</v>
      </c>
      <c r="C334" s="5" t="s">
        <v>2287</v>
      </c>
      <c r="D334" s="5" t="s">
        <v>2288</v>
      </c>
      <c r="E334" s="17" t="s">
        <v>474</v>
      </c>
      <c r="F334" s="17">
        <v>369</v>
      </c>
      <c r="G334" s="17"/>
      <c r="H334" s="4"/>
      <c r="I334" s="16" t="s">
        <v>1034</v>
      </c>
      <c r="J334" s="18" t="s">
        <v>2069</v>
      </c>
      <c r="K334" s="22" t="s">
        <v>474</v>
      </c>
      <c r="L334" s="22" t="s">
        <v>474</v>
      </c>
      <c r="M334" s="22"/>
      <c r="N334" s="22" t="s">
        <v>474</v>
      </c>
      <c r="O334" s="5"/>
      <c r="P334" s="16"/>
    </row>
    <row r="335" spans="1:16" s="6" customFormat="1" ht="78" x14ac:dyDescent="0.2">
      <c r="A335" s="4">
        <f>IF(E335="○",COUNTIF(E$2:E335,"○"),"")</f>
        <v>331</v>
      </c>
      <c r="B335" s="4" t="s">
        <v>281</v>
      </c>
      <c r="C335" s="5" t="s">
        <v>405</v>
      </c>
      <c r="D335" s="5" t="s">
        <v>406</v>
      </c>
      <c r="E335" s="17" t="s">
        <v>474</v>
      </c>
      <c r="F335" s="17">
        <v>370</v>
      </c>
      <c r="G335" s="17"/>
      <c r="H335" s="4"/>
      <c r="I335" s="16" t="s">
        <v>1042</v>
      </c>
      <c r="J335" s="18" t="s">
        <v>2069</v>
      </c>
      <c r="K335" s="22" t="s">
        <v>474</v>
      </c>
      <c r="L335" s="22" t="s">
        <v>474</v>
      </c>
      <c r="M335" s="22"/>
      <c r="N335" s="22" t="s">
        <v>474</v>
      </c>
      <c r="O335" s="5"/>
      <c r="P335" s="16"/>
    </row>
    <row r="336" spans="1:16" s="6" customFormat="1" ht="78" x14ac:dyDescent="0.2">
      <c r="A336" s="4">
        <f>IF(E336="○",COUNTIF(E$2:E336,"○"),"")</f>
        <v>332</v>
      </c>
      <c r="B336" s="4" t="s">
        <v>281</v>
      </c>
      <c r="C336" s="5" t="s">
        <v>463</v>
      </c>
      <c r="D336" s="5" t="s">
        <v>407</v>
      </c>
      <c r="E336" s="17" t="s">
        <v>474</v>
      </c>
      <c r="F336" s="17">
        <v>371</v>
      </c>
      <c r="G336" s="17"/>
      <c r="H336" s="4"/>
      <c r="I336" s="16" t="s">
        <v>837</v>
      </c>
      <c r="J336" s="18" t="s">
        <v>2069</v>
      </c>
      <c r="K336" s="22" t="s">
        <v>474</v>
      </c>
      <c r="L336" s="22" t="s">
        <v>474</v>
      </c>
      <c r="M336" s="22"/>
      <c r="N336" s="22" t="s">
        <v>474</v>
      </c>
      <c r="O336" s="5"/>
      <c r="P336" s="16"/>
    </row>
    <row r="337" spans="1:16" s="6" customFormat="1" ht="91" x14ac:dyDescent="0.2">
      <c r="A337" s="4">
        <f>IF(E337="○",COUNTIF(E$2:E337,"○"),"")</f>
        <v>333</v>
      </c>
      <c r="B337" s="4" t="s">
        <v>281</v>
      </c>
      <c r="C337" s="5" t="s">
        <v>408</v>
      </c>
      <c r="D337" s="5" t="s">
        <v>409</v>
      </c>
      <c r="E337" s="17" t="s">
        <v>474</v>
      </c>
      <c r="F337" s="17">
        <v>372</v>
      </c>
      <c r="G337" s="17"/>
      <c r="H337" s="4"/>
      <c r="I337" s="16" t="s">
        <v>1046</v>
      </c>
      <c r="J337" s="18" t="s">
        <v>2069</v>
      </c>
      <c r="K337" s="22" t="s">
        <v>474</v>
      </c>
      <c r="L337" s="22" t="s">
        <v>474</v>
      </c>
      <c r="M337" s="22"/>
      <c r="N337" s="22" t="s">
        <v>474</v>
      </c>
      <c r="O337" s="5"/>
      <c r="P337" s="16"/>
    </row>
    <row r="338" spans="1:16" s="6" customFormat="1" ht="91" x14ac:dyDescent="0.2">
      <c r="A338" s="4">
        <f>IF(E338="○",COUNTIF(E$2:E338,"○"),"")</f>
        <v>334</v>
      </c>
      <c r="B338" s="4" t="s">
        <v>281</v>
      </c>
      <c r="C338" s="5" t="s">
        <v>2289</v>
      </c>
      <c r="D338" s="5" t="s">
        <v>2290</v>
      </c>
      <c r="E338" s="17" t="s">
        <v>474</v>
      </c>
      <c r="F338" s="17">
        <v>373</v>
      </c>
      <c r="G338" s="17"/>
      <c r="H338" s="4"/>
      <c r="I338" s="16" t="s">
        <v>1050</v>
      </c>
      <c r="J338" s="18" t="s">
        <v>2069</v>
      </c>
      <c r="K338" s="22" t="s">
        <v>474</v>
      </c>
      <c r="L338" s="22" t="s">
        <v>474</v>
      </c>
      <c r="M338" s="22"/>
      <c r="N338" s="22" t="s">
        <v>474</v>
      </c>
      <c r="O338" s="5"/>
      <c r="P338" s="16"/>
    </row>
    <row r="339" spans="1:16" s="6" customFormat="1" ht="91" x14ac:dyDescent="0.2">
      <c r="A339" s="4">
        <f>IF(E339="○",COUNTIF(E$2:E339,"○"),"")</f>
        <v>335</v>
      </c>
      <c r="B339" s="4" t="s">
        <v>281</v>
      </c>
      <c r="C339" s="5" t="s">
        <v>2291</v>
      </c>
      <c r="D339" s="5" t="s">
        <v>2292</v>
      </c>
      <c r="E339" s="17" t="s">
        <v>474</v>
      </c>
      <c r="F339" s="17">
        <v>374</v>
      </c>
      <c r="G339" s="17"/>
      <c r="H339" s="4"/>
      <c r="I339" s="16" t="s">
        <v>1055</v>
      </c>
      <c r="J339" s="18" t="s">
        <v>2069</v>
      </c>
      <c r="K339" s="22" t="s">
        <v>474</v>
      </c>
      <c r="L339" s="22" t="s">
        <v>474</v>
      </c>
      <c r="M339" s="22"/>
      <c r="N339" s="22" t="s">
        <v>474</v>
      </c>
      <c r="O339" s="5"/>
      <c r="P339" s="16"/>
    </row>
    <row r="340" spans="1:16" s="6" customFormat="1" ht="91" x14ac:dyDescent="0.2">
      <c r="A340" s="4">
        <f>IF(E340="○",COUNTIF(E$2:E340,"○"),"")</f>
        <v>336</v>
      </c>
      <c r="B340" s="4" t="s">
        <v>281</v>
      </c>
      <c r="C340" s="5" t="s">
        <v>2293</v>
      </c>
      <c r="D340" s="5" t="s">
        <v>2294</v>
      </c>
      <c r="E340" s="17" t="s">
        <v>474</v>
      </c>
      <c r="F340" s="17">
        <v>375</v>
      </c>
      <c r="G340" s="17"/>
      <c r="H340" s="4"/>
      <c r="I340" s="16" t="s">
        <v>1059</v>
      </c>
      <c r="J340" s="18" t="s">
        <v>2069</v>
      </c>
      <c r="K340" s="22" t="s">
        <v>474</v>
      </c>
      <c r="L340" s="22" t="s">
        <v>474</v>
      </c>
      <c r="M340" s="22"/>
      <c r="N340" s="22" t="s">
        <v>474</v>
      </c>
      <c r="O340" s="5"/>
      <c r="P340" s="16"/>
    </row>
    <row r="341" spans="1:16" s="6" customFormat="1" ht="91" x14ac:dyDescent="0.2">
      <c r="A341" s="4">
        <f>IF(E341="○",COUNTIF(E$2:E341,"○"),"")</f>
        <v>337</v>
      </c>
      <c r="B341" s="4" t="s">
        <v>281</v>
      </c>
      <c r="C341" s="5" t="s">
        <v>2295</v>
      </c>
      <c r="D341" s="5" t="s">
        <v>2296</v>
      </c>
      <c r="E341" s="17" t="s">
        <v>474</v>
      </c>
      <c r="F341" s="17">
        <v>376</v>
      </c>
      <c r="G341" s="17"/>
      <c r="H341" s="4"/>
      <c r="I341" s="16" t="s">
        <v>1064</v>
      </c>
      <c r="J341" s="18" t="s">
        <v>2069</v>
      </c>
      <c r="K341" s="22" t="s">
        <v>474</v>
      </c>
      <c r="L341" s="22" t="s">
        <v>474</v>
      </c>
      <c r="M341" s="22"/>
      <c r="N341" s="22" t="s">
        <v>474</v>
      </c>
      <c r="O341" s="5"/>
      <c r="P341" s="16"/>
    </row>
    <row r="342" spans="1:16" s="6" customFormat="1" ht="91" x14ac:dyDescent="0.2">
      <c r="A342" s="4">
        <f>IF(E342="○",COUNTIF(E$2:E342,"○"),"")</f>
        <v>338</v>
      </c>
      <c r="B342" s="4" t="s">
        <v>281</v>
      </c>
      <c r="C342" s="5" t="s">
        <v>2297</v>
      </c>
      <c r="D342" s="5" t="s">
        <v>2298</v>
      </c>
      <c r="E342" s="17" t="s">
        <v>474</v>
      </c>
      <c r="F342" s="17">
        <v>377</v>
      </c>
      <c r="G342" s="17"/>
      <c r="H342" s="4"/>
      <c r="I342" s="16" t="s">
        <v>1069</v>
      </c>
      <c r="J342" s="18" t="s">
        <v>2069</v>
      </c>
      <c r="K342" s="22" t="s">
        <v>474</v>
      </c>
      <c r="L342" s="22" t="s">
        <v>474</v>
      </c>
      <c r="M342" s="22"/>
      <c r="N342" s="22" t="s">
        <v>474</v>
      </c>
      <c r="O342" s="5"/>
      <c r="P342" s="16"/>
    </row>
    <row r="343" spans="1:16" s="6" customFormat="1" ht="91" x14ac:dyDescent="0.2">
      <c r="A343" s="4">
        <f>IF(E343="○",COUNTIF(E$2:E343,"○"),"")</f>
        <v>339</v>
      </c>
      <c r="B343" s="4" t="s">
        <v>281</v>
      </c>
      <c r="C343" s="5" t="s">
        <v>2299</v>
      </c>
      <c r="D343" s="5" t="s">
        <v>2300</v>
      </c>
      <c r="E343" s="17" t="s">
        <v>474</v>
      </c>
      <c r="F343" s="17">
        <v>378</v>
      </c>
      <c r="G343" s="17"/>
      <c r="H343" s="4"/>
      <c r="I343" s="16" t="s">
        <v>1076</v>
      </c>
      <c r="J343" s="18" t="s">
        <v>2069</v>
      </c>
      <c r="K343" s="22" t="s">
        <v>474</v>
      </c>
      <c r="L343" s="22" t="s">
        <v>474</v>
      </c>
      <c r="M343" s="22"/>
      <c r="N343" s="22" t="s">
        <v>474</v>
      </c>
      <c r="O343" s="20"/>
      <c r="P343" s="16"/>
    </row>
    <row r="344" spans="1:16" s="6" customFormat="1" ht="78" x14ac:dyDescent="0.2">
      <c r="A344" s="4">
        <f>IF(E344="○",COUNTIF(E$2:E344,"○"),"")</f>
        <v>340</v>
      </c>
      <c r="B344" s="4" t="s">
        <v>281</v>
      </c>
      <c r="C344" s="5" t="s">
        <v>585</v>
      </c>
      <c r="D344" s="5" t="s">
        <v>1248</v>
      </c>
      <c r="E344" s="17" t="s">
        <v>474</v>
      </c>
      <c r="F344" s="17">
        <v>379</v>
      </c>
      <c r="G344" s="17"/>
      <c r="H344" s="4"/>
      <c r="I344" s="16" t="s">
        <v>838</v>
      </c>
      <c r="J344" s="18" t="s">
        <v>2069</v>
      </c>
      <c r="K344" s="22" t="s">
        <v>474</v>
      </c>
      <c r="L344" s="22" t="s">
        <v>474</v>
      </c>
      <c r="M344" s="22"/>
      <c r="N344" s="22" t="s">
        <v>474</v>
      </c>
      <c r="O344" s="5"/>
      <c r="P344" s="16"/>
    </row>
    <row r="345" spans="1:16" s="6" customFormat="1" ht="78" x14ac:dyDescent="0.2">
      <c r="A345" s="4">
        <f>IF(E345="○",COUNTIF(E$2:E345,"○"),"")</f>
        <v>341</v>
      </c>
      <c r="B345" s="4" t="s">
        <v>281</v>
      </c>
      <c r="C345" s="5" t="s">
        <v>410</v>
      </c>
      <c r="D345" s="5" t="s">
        <v>457</v>
      </c>
      <c r="E345" s="17" t="s">
        <v>474</v>
      </c>
      <c r="F345" s="17">
        <v>380</v>
      </c>
      <c r="G345" s="17"/>
      <c r="H345" s="4"/>
      <c r="I345" s="16" t="s">
        <v>1080</v>
      </c>
      <c r="J345" s="18" t="s">
        <v>2069</v>
      </c>
      <c r="K345" s="22" t="s">
        <v>474</v>
      </c>
      <c r="L345" s="22" t="s">
        <v>474</v>
      </c>
      <c r="M345" s="22"/>
      <c r="N345" s="22" t="s">
        <v>474</v>
      </c>
      <c r="O345" s="5"/>
      <c r="P345" s="16"/>
    </row>
    <row r="346" spans="1:16" s="6" customFormat="1" ht="78" x14ac:dyDescent="0.2">
      <c r="A346" s="4">
        <f>IF(E346="○",COUNTIF(E$2:E346,"○"),"")</f>
        <v>342</v>
      </c>
      <c r="B346" s="4" t="s">
        <v>281</v>
      </c>
      <c r="C346" s="5" t="s">
        <v>464</v>
      </c>
      <c r="D346" s="5" t="s">
        <v>411</v>
      </c>
      <c r="E346" s="17" t="s">
        <v>474</v>
      </c>
      <c r="F346" s="17">
        <v>381</v>
      </c>
      <c r="G346" s="17"/>
      <c r="H346" s="4"/>
      <c r="I346" s="16" t="s">
        <v>839</v>
      </c>
      <c r="J346" s="18" t="s">
        <v>2069</v>
      </c>
      <c r="K346" s="22" t="s">
        <v>474</v>
      </c>
      <c r="L346" s="22" t="s">
        <v>474</v>
      </c>
      <c r="M346" s="22"/>
      <c r="N346" s="22" t="s">
        <v>474</v>
      </c>
      <c r="O346" s="5"/>
      <c r="P346" s="16"/>
    </row>
    <row r="347" spans="1:16" s="6" customFormat="1" ht="78" x14ac:dyDescent="0.2">
      <c r="A347" s="4">
        <f>IF(E347="○",COUNTIF(E$2:E347,"○"),"")</f>
        <v>343</v>
      </c>
      <c r="B347" s="4" t="s">
        <v>281</v>
      </c>
      <c r="C347" s="5" t="s">
        <v>412</v>
      </c>
      <c r="D347" s="5" t="s">
        <v>413</v>
      </c>
      <c r="E347" s="17" t="s">
        <v>474</v>
      </c>
      <c r="F347" s="17">
        <v>382</v>
      </c>
      <c r="G347" s="17"/>
      <c r="H347" s="4"/>
      <c r="I347" s="16" t="s">
        <v>840</v>
      </c>
      <c r="J347" s="18" t="s">
        <v>2069</v>
      </c>
      <c r="K347" s="22" t="s">
        <v>474</v>
      </c>
      <c r="L347" s="22" t="s">
        <v>474</v>
      </c>
      <c r="M347" s="22"/>
      <c r="N347" s="22" t="s">
        <v>474</v>
      </c>
      <c r="O347" s="5"/>
      <c r="P347" s="16"/>
    </row>
    <row r="348" spans="1:16" s="6" customFormat="1" ht="78" x14ac:dyDescent="0.2">
      <c r="A348" s="4">
        <f>IF(E348="○",COUNTIF(E$2:E348,"○"),"")</f>
        <v>344</v>
      </c>
      <c r="B348" s="4" t="s">
        <v>281</v>
      </c>
      <c r="C348" s="5" t="s">
        <v>414</v>
      </c>
      <c r="D348" s="5" t="s">
        <v>415</v>
      </c>
      <c r="E348" s="17" t="s">
        <v>474</v>
      </c>
      <c r="F348" s="17">
        <v>383</v>
      </c>
      <c r="G348" s="17"/>
      <c r="H348" s="4"/>
      <c r="I348" s="16" t="s">
        <v>841</v>
      </c>
      <c r="J348" s="18" t="s">
        <v>2069</v>
      </c>
      <c r="K348" s="22" t="s">
        <v>474</v>
      </c>
      <c r="L348" s="22" t="s">
        <v>474</v>
      </c>
      <c r="M348" s="22"/>
      <c r="N348" s="22" t="s">
        <v>474</v>
      </c>
      <c r="O348" s="5"/>
      <c r="P348" s="16"/>
    </row>
    <row r="349" spans="1:16" s="6" customFormat="1" ht="78" x14ac:dyDescent="0.2">
      <c r="A349" s="4">
        <f>IF(E349="○",COUNTIF(E$2:E349,"○"),"")</f>
        <v>345</v>
      </c>
      <c r="B349" s="4" t="s">
        <v>281</v>
      </c>
      <c r="C349" s="5" t="s">
        <v>416</v>
      </c>
      <c r="D349" s="5" t="s">
        <v>662</v>
      </c>
      <c r="E349" s="17" t="s">
        <v>474</v>
      </c>
      <c r="F349" s="17">
        <v>384</v>
      </c>
      <c r="G349" s="17"/>
      <c r="H349" s="4"/>
      <c r="I349" s="16" t="s">
        <v>842</v>
      </c>
      <c r="J349" s="18" t="s">
        <v>2069</v>
      </c>
      <c r="K349" s="22" t="s">
        <v>474</v>
      </c>
      <c r="L349" s="22" t="s">
        <v>474</v>
      </c>
      <c r="M349" s="22"/>
      <c r="N349" s="22" t="s">
        <v>474</v>
      </c>
      <c r="O349" s="5"/>
      <c r="P349" s="16"/>
    </row>
    <row r="350" spans="1:16" s="6" customFormat="1" ht="78" x14ac:dyDescent="0.2">
      <c r="A350" s="4">
        <f>IF(E350="○",COUNTIF(E$2:E350,"○"),"")</f>
        <v>346</v>
      </c>
      <c r="B350" s="4" t="s">
        <v>281</v>
      </c>
      <c r="C350" s="5" t="s">
        <v>417</v>
      </c>
      <c r="D350" s="5" t="s">
        <v>418</v>
      </c>
      <c r="E350" s="17" t="s">
        <v>474</v>
      </c>
      <c r="F350" s="17">
        <v>385</v>
      </c>
      <c r="G350" s="17"/>
      <c r="H350" s="4"/>
      <c r="I350" s="16" t="s">
        <v>843</v>
      </c>
      <c r="J350" s="18" t="s">
        <v>2069</v>
      </c>
      <c r="K350" s="22" t="s">
        <v>474</v>
      </c>
      <c r="L350" s="22" t="s">
        <v>474</v>
      </c>
      <c r="M350" s="22"/>
      <c r="N350" s="22" t="s">
        <v>474</v>
      </c>
      <c r="O350" s="5"/>
      <c r="P350" s="16"/>
    </row>
    <row r="351" spans="1:16" s="6" customFormat="1" ht="78" x14ac:dyDescent="0.2">
      <c r="A351" s="38">
        <f>IF(E351="○",COUNTIF(E$2:E351,"○"),"")</f>
        <v>347</v>
      </c>
      <c r="B351" s="38" t="s">
        <v>281</v>
      </c>
      <c r="C351" s="24" t="s">
        <v>2389</v>
      </c>
      <c r="D351" s="24" t="s">
        <v>2390</v>
      </c>
      <c r="E351" s="39" t="s">
        <v>474</v>
      </c>
      <c r="F351" s="39">
        <v>252</v>
      </c>
      <c r="G351" s="39"/>
      <c r="H351" s="38"/>
      <c r="I351" s="26" t="s">
        <v>2391</v>
      </c>
      <c r="J351" s="25" t="s">
        <v>2069</v>
      </c>
      <c r="K351" s="67" t="s">
        <v>474</v>
      </c>
      <c r="L351" s="67" t="s">
        <v>474</v>
      </c>
      <c r="M351" s="67"/>
      <c r="N351" s="67" t="s">
        <v>474</v>
      </c>
      <c r="O351" s="24"/>
      <c r="P351" s="26" t="s">
        <v>2431</v>
      </c>
    </row>
    <row r="352" spans="1:16" s="6" customFormat="1" ht="78" x14ac:dyDescent="0.2">
      <c r="A352" s="4">
        <f>IF(E352="○",COUNTIF(E$2:E352,"○"),"")</f>
        <v>348</v>
      </c>
      <c r="B352" s="4" t="s">
        <v>281</v>
      </c>
      <c r="C352" s="5" t="s">
        <v>419</v>
      </c>
      <c r="D352" s="5" t="s">
        <v>420</v>
      </c>
      <c r="E352" s="17" t="s">
        <v>474</v>
      </c>
      <c r="F352" s="17">
        <v>386</v>
      </c>
      <c r="G352" s="17"/>
      <c r="H352" s="4"/>
      <c r="I352" s="16" t="s">
        <v>844</v>
      </c>
      <c r="J352" s="18" t="s">
        <v>2069</v>
      </c>
      <c r="K352" s="22" t="s">
        <v>474</v>
      </c>
      <c r="L352" s="22" t="s">
        <v>474</v>
      </c>
      <c r="M352" s="22"/>
      <c r="N352" s="22" t="s">
        <v>474</v>
      </c>
      <c r="O352" s="5"/>
      <c r="P352" s="16"/>
    </row>
    <row r="353" spans="1:16" s="6" customFormat="1" ht="78" x14ac:dyDescent="0.2">
      <c r="A353" s="4">
        <f>IF(E353="○",COUNTIF(E$2:E353,"○"),"")</f>
        <v>349</v>
      </c>
      <c r="B353" s="4" t="s">
        <v>281</v>
      </c>
      <c r="C353" s="5" t="s">
        <v>421</v>
      </c>
      <c r="D353" s="5" t="s">
        <v>422</v>
      </c>
      <c r="E353" s="17" t="s">
        <v>474</v>
      </c>
      <c r="F353" s="17">
        <v>387</v>
      </c>
      <c r="G353" s="17"/>
      <c r="H353" s="4"/>
      <c r="I353" s="16" t="s">
        <v>1081</v>
      </c>
      <c r="J353" s="18" t="s">
        <v>2069</v>
      </c>
      <c r="K353" s="22" t="s">
        <v>474</v>
      </c>
      <c r="L353" s="22" t="s">
        <v>474</v>
      </c>
      <c r="M353" s="22"/>
      <c r="N353" s="22" t="s">
        <v>474</v>
      </c>
      <c r="O353" s="5"/>
      <c r="P353" s="16"/>
    </row>
    <row r="354" spans="1:16" s="6" customFormat="1" ht="78" x14ac:dyDescent="0.2">
      <c r="A354" s="4">
        <f>IF(E354="○",COUNTIF(E$2:E354,"○"),"")</f>
        <v>350</v>
      </c>
      <c r="B354" s="4" t="s">
        <v>281</v>
      </c>
      <c r="C354" s="5" t="s">
        <v>735</v>
      </c>
      <c r="D354" s="5" t="s">
        <v>423</v>
      </c>
      <c r="E354" s="17" t="s">
        <v>474</v>
      </c>
      <c r="F354" s="17">
        <v>388</v>
      </c>
      <c r="G354" s="17"/>
      <c r="H354" s="4"/>
      <c r="I354" s="16" t="s">
        <v>845</v>
      </c>
      <c r="J354" s="18" t="s">
        <v>2069</v>
      </c>
      <c r="K354" s="22" t="s">
        <v>474</v>
      </c>
      <c r="L354" s="22" t="s">
        <v>474</v>
      </c>
      <c r="M354" s="22"/>
      <c r="N354" s="22" t="s">
        <v>474</v>
      </c>
      <c r="O354" s="5"/>
      <c r="P354" s="16"/>
    </row>
    <row r="355" spans="1:16" s="6" customFormat="1" ht="78" x14ac:dyDescent="0.2">
      <c r="A355" s="4">
        <f>IF(E355="○",COUNTIF(E$2:E355,"○"),"")</f>
        <v>351</v>
      </c>
      <c r="B355" s="4" t="s">
        <v>281</v>
      </c>
      <c r="C355" s="5" t="s">
        <v>465</v>
      </c>
      <c r="D355" s="5" t="s">
        <v>425</v>
      </c>
      <c r="E355" s="17" t="s">
        <v>474</v>
      </c>
      <c r="F355" s="17">
        <v>390</v>
      </c>
      <c r="G355" s="17"/>
      <c r="H355" s="4"/>
      <c r="I355" s="16" t="s">
        <v>847</v>
      </c>
      <c r="J355" s="18" t="s">
        <v>2069</v>
      </c>
      <c r="K355" s="22" t="s">
        <v>474</v>
      </c>
      <c r="L355" s="22" t="s">
        <v>474</v>
      </c>
      <c r="M355" s="22"/>
      <c r="N355" s="22" t="s">
        <v>474</v>
      </c>
      <c r="O355" s="5"/>
      <c r="P355" s="16"/>
    </row>
    <row r="356" spans="1:16" s="6" customFormat="1" ht="78" x14ac:dyDescent="0.2">
      <c r="A356" s="4">
        <f>IF(E356="○",COUNTIF(E$2:E356,"○"),"")</f>
        <v>352</v>
      </c>
      <c r="B356" s="4" t="s">
        <v>281</v>
      </c>
      <c r="C356" s="5" t="s">
        <v>466</v>
      </c>
      <c r="D356" s="5" t="s">
        <v>426</v>
      </c>
      <c r="E356" s="17" t="s">
        <v>474</v>
      </c>
      <c r="F356" s="17">
        <v>391</v>
      </c>
      <c r="G356" s="17"/>
      <c r="H356" s="4"/>
      <c r="I356" s="16" t="s">
        <v>848</v>
      </c>
      <c r="J356" s="18" t="s">
        <v>2069</v>
      </c>
      <c r="K356" s="22" t="s">
        <v>474</v>
      </c>
      <c r="L356" s="22" t="s">
        <v>474</v>
      </c>
      <c r="M356" s="22"/>
      <c r="N356" s="22" t="s">
        <v>474</v>
      </c>
      <c r="O356" s="5"/>
      <c r="P356" s="16"/>
    </row>
    <row r="357" spans="1:16" s="6" customFormat="1" ht="78" x14ac:dyDescent="0.2">
      <c r="A357" s="4">
        <f>IF(E357="○",COUNTIF(E$2:E357,"○"),"")</f>
        <v>353</v>
      </c>
      <c r="B357" s="4" t="s">
        <v>281</v>
      </c>
      <c r="C357" s="5" t="s">
        <v>737</v>
      </c>
      <c r="D357" s="5" t="s">
        <v>427</v>
      </c>
      <c r="E357" s="17" t="s">
        <v>474</v>
      </c>
      <c r="F357" s="17">
        <v>392</v>
      </c>
      <c r="G357" s="17"/>
      <c r="H357" s="4"/>
      <c r="I357" s="16" t="s">
        <v>849</v>
      </c>
      <c r="J357" s="18" t="s">
        <v>2069</v>
      </c>
      <c r="K357" s="22" t="s">
        <v>474</v>
      </c>
      <c r="L357" s="22" t="s">
        <v>474</v>
      </c>
      <c r="M357" s="22"/>
      <c r="N357" s="22" t="s">
        <v>474</v>
      </c>
      <c r="O357" s="5"/>
      <c r="P357" s="16"/>
    </row>
    <row r="358" spans="1:16" s="6" customFormat="1" ht="78" x14ac:dyDescent="0.2">
      <c r="A358" s="4">
        <f>IF(E358="○",COUNTIF(E$2:E358,"○"),"")</f>
        <v>354</v>
      </c>
      <c r="B358" s="4" t="s">
        <v>281</v>
      </c>
      <c r="C358" s="5" t="s">
        <v>741</v>
      </c>
      <c r="D358" s="5" t="s">
        <v>428</v>
      </c>
      <c r="E358" s="17" t="s">
        <v>474</v>
      </c>
      <c r="F358" s="17">
        <v>393</v>
      </c>
      <c r="G358" s="17"/>
      <c r="H358" s="4"/>
      <c r="I358" s="16" t="s">
        <v>850</v>
      </c>
      <c r="J358" s="18" t="s">
        <v>2069</v>
      </c>
      <c r="K358" s="22" t="s">
        <v>474</v>
      </c>
      <c r="L358" s="22" t="s">
        <v>474</v>
      </c>
      <c r="M358" s="22"/>
      <c r="N358" s="22" t="s">
        <v>474</v>
      </c>
      <c r="O358" s="5"/>
      <c r="P358" s="16"/>
    </row>
    <row r="359" spans="1:16" s="6" customFormat="1" ht="78" x14ac:dyDescent="0.2">
      <c r="A359" s="4">
        <f>IF(E359="○",COUNTIF(E$2:E359,"○"),"")</f>
        <v>355</v>
      </c>
      <c r="B359" s="4" t="s">
        <v>281</v>
      </c>
      <c r="C359" s="5" t="s">
        <v>429</v>
      </c>
      <c r="D359" s="5" t="s">
        <v>430</v>
      </c>
      <c r="E359" s="17" t="s">
        <v>474</v>
      </c>
      <c r="F359" s="17">
        <v>394</v>
      </c>
      <c r="G359" s="17"/>
      <c r="H359" s="4"/>
      <c r="I359" s="16" t="s">
        <v>1087</v>
      </c>
      <c r="J359" s="18" t="s">
        <v>2069</v>
      </c>
      <c r="K359" s="22" t="s">
        <v>474</v>
      </c>
      <c r="L359" s="22" t="s">
        <v>474</v>
      </c>
      <c r="M359" s="22"/>
      <c r="N359" s="22" t="s">
        <v>474</v>
      </c>
      <c r="O359" s="5"/>
      <c r="P359" s="16"/>
    </row>
    <row r="360" spans="1:16" s="6" customFormat="1" ht="78" x14ac:dyDescent="0.2">
      <c r="A360" s="4">
        <f>IF(E360="○",COUNTIF(E$2:E360,"○"),"")</f>
        <v>356</v>
      </c>
      <c r="B360" s="4" t="s">
        <v>281</v>
      </c>
      <c r="C360" s="5" t="s">
        <v>467</v>
      </c>
      <c r="D360" s="5" t="s">
        <v>431</v>
      </c>
      <c r="E360" s="17" t="s">
        <v>474</v>
      </c>
      <c r="F360" s="17">
        <v>395</v>
      </c>
      <c r="G360" s="17"/>
      <c r="H360" s="4"/>
      <c r="I360" s="16" t="s">
        <v>851</v>
      </c>
      <c r="J360" s="18" t="s">
        <v>2069</v>
      </c>
      <c r="K360" s="22" t="s">
        <v>474</v>
      </c>
      <c r="L360" s="22" t="s">
        <v>474</v>
      </c>
      <c r="M360" s="22"/>
      <c r="N360" s="22" t="s">
        <v>474</v>
      </c>
      <c r="O360" s="5"/>
      <c r="P360" s="16"/>
    </row>
    <row r="361" spans="1:16" s="6" customFormat="1" ht="78" x14ac:dyDescent="0.2">
      <c r="A361" s="4">
        <f>IF(E361="○",COUNTIF(E$2:E361,"○"),"")</f>
        <v>357</v>
      </c>
      <c r="B361" s="4" t="s">
        <v>281</v>
      </c>
      <c r="C361" s="5" t="s">
        <v>738</v>
      </c>
      <c r="D361" s="5" t="s">
        <v>432</v>
      </c>
      <c r="E361" s="17" t="s">
        <v>474</v>
      </c>
      <c r="F361" s="17">
        <v>396</v>
      </c>
      <c r="G361" s="17"/>
      <c r="H361" s="4"/>
      <c r="I361" s="16" t="s">
        <v>852</v>
      </c>
      <c r="J361" s="18" t="s">
        <v>2069</v>
      </c>
      <c r="K361" s="22" t="s">
        <v>474</v>
      </c>
      <c r="L361" s="22" t="s">
        <v>474</v>
      </c>
      <c r="M361" s="22"/>
      <c r="N361" s="22" t="s">
        <v>474</v>
      </c>
      <c r="O361" s="5"/>
      <c r="P361" s="16"/>
    </row>
    <row r="362" spans="1:16" s="6" customFormat="1" ht="78" x14ac:dyDescent="0.2">
      <c r="A362" s="4">
        <f>IF(E362="○",COUNTIF(E$2:E362,"○"),"")</f>
        <v>358</v>
      </c>
      <c r="B362" s="4" t="s">
        <v>281</v>
      </c>
      <c r="C362" s="5" t="s">
        <v>739</v>
      </c>
      <c r="D362" s="5" t="s">
        <v>433</v>
      </c>
      <c r="E362" s="17" t="s">
        <v>474</v>
      </c>
      <c r="F362" s="17">
        <v>397</v>
      </c>
      <c r="G362" s="17"/>
      <c r="H362" s="4"/>
      <c r="I362" s="16" t="s">
        <v>853</v>
      </c>
      <c r="J362" s="18" t="s">
        <v>2069</v>
      </c>
      <c r="K362" s="22" t="s">
        <v>474</v>
      </c>
      <c r="L362" s="22" t="s">
        <v>474</v>
      </c>
      <c r="M362" s="22"/>
      <c r="N362" s="22" t="s">
        <v>474</v>
      </c>
      <c r="O362" s="5"/>
      <c r="P362" s="16"/>
    </row>
    <row r="363" spans="1:16" s="6" customFormat="1" ht="78" x14ac:dyDescent="0.2">
      <c r="A363" s="4">
        <f>IF(E363="○",COUNTIF(E$2:E363,"○"),"")</f>
        <v>359</v>
      </c>
      <c r="B363" s="4" t="s">
        <v>281</v>
      </c>
      <c r="C363" s="5" t="s">
        <v>740</v>
      </c>
      <c r="D363" s="5" t="s">
        <v>434</v>
      </c>
      <c r="E363" s="17" t="s">
        <v>474</v>
      </c>
      <c r="F363" s="17">
        <v>398</v>
      </c>
      <c r="G363" s="17"/>
      <c r="H363" s="4"/>
      <c r="I363" s="16" t="s">
        <v>854</v>
      </c>
      <c r="J363" s="18" t="s">
        <v>2069</v>
      </c>
      <c r="K363" s="22" t="s">
        <v>474</v>
      </c>
      <c r="L363" s="22" t="s">
        <v>474</v>
      </c>
      <c r="M363" s="22"/>
      <c r="N363" s="22" t="s">
        <v>474</v>
      </c>
      <c r="O363" s="5"/>
      <c r="P363" s="16"/>
    </row>
    <row r="364" spans="1:16" s="6" customFormat="1" ht="78" x14ac:dyDescent="0.2">
      <c r="A364" s="4">
        <f>IF(E364="○",COUNTIF(E$2:E364,"○"),"")</f>
        <v>360</v>
      </c>
      <c r="B364" s="4" t="s">
        <v>281</v>
      </c>
      <c r="C364" s="5" t="s">
        <v>596</v>
      </c>
      <c r="D364" s="5" t="s">
        <v>589</v>
      </c>
      <c r="E364" s="17" t="s">
        <v>474</v>
      </c>
      <c r="F364" s="17">
        <v>399</v>
      </c>
      <c r="G364" s="17"/>
      <c r="H364" s="4"/>
      <c r="I364" s="16" t="s">
        <v>855</v>
      </c>
      <c r="J364" s="18" t="s">
        <v>2069</v>
      </c>
      <c r="K364" s="22" t="s">
        <v>474</v>
      </c>
      <c r="L364" s="22" t="s">
        <v>474</v>
      </c>
      <c r="M364" s="22"/>
      <c r="N364" s="22" t="s">
        <v>474</v>
      </c>
      <c r="O364" s="5"/>
      <c r="P364" s="16"/>
    </row>
    <row r="365" spans="1:16" s="6" customFormat="1" ht="78" x14ac:dyDescent="0.2">
      <c r="A365" s="38">
        <f>IF(E365="○",COUNTIF(E$2:E366,"○"),"")</f>
        <v>362</v>
      </c>
      <c r="B365" s="38" t="s">
        <v>281</v>
      </c>
      <c r="C365" s="24" t="s">
        <v>2377</v>
      </c>
      <c r="D365" s="24" t="s">
        <v>2375</v>
      </c>
      <c r="E365" s="39" t="s">
        <v>474</v>
      </c>
      <c r="F365" s="39">
        <v>389</v>
      </c>
      <c r="G365" s="39"/>
      <c r="H365" s="38"/>
      <c r="I365" s="26" t="s">
        <v>2376</v>
      </c>
      <c r="J365" s="25" t="s">
        <v>2069</v>
      </c>
      <c r="K365" s="67" t="s">
        <v>474</v>
      </c>
      <c r="L365" s="67" t="s">
        <v>474</v>
      </c>
      <c r="M365" s="67"/>
      <c r="N365" s="67" t="s">
        <v>474</v>
      </c>
      <c r="O365" s="26"/>
      <c r="P365" s="26" t="s">
        <v>2431</v>
      </c>
    </row>
    <row r="366" spans="1:16" s="6" customFormat="1" ht="78" x14ac:dyDescent="0.2">
      <c r="A366" s="4">
        <f>IF(E366="○",COUNTIF(E$2:E365,"○"),"")</f>
        <v>361</v>
      </c>
      <c r="B366" s="4" t="s">
        <v>281</v>
      </c>
      <c r="C366" s="5" t="s">
        <v>736</v>
      </c>
      <c r="D366" s="5" t="s">
        <v>424</v>
      </c>
      <c r="E366" s="17" t="s">
        <v>474</v>
      </c>
      <c r="F366" s="17">
        <v>389</v>
      </c>
      <c r="G366" s="17"/>
      <c r="H366" s="4"/>
      <c r="I366" s="16" t="s">
        <v>846</v>
      </c>
      <c r="J366" s="18" t="s">
        <v>2069</v>
      </c>
      <c r="K366" s="22" t="s">
        <v>474</v>
      </c>
      <c r="L366" s="22" t="s">
        <v>474</v>
      </c>
      <c r="M366" s="22"/>
      <c r="N366" s="22" t="s">
        <v>474</v>
      </c>
      <c r="O366" s="16"/>
      <c r="P366" s="16"/>
    </row>
    <row r="367" spans="1:16" s="6" customFormat="1" ht="78" x14ac:dyDescent="0.2">
      <c r="A367" s="4">
        <f>IF(E367="○",COUNTIF(E$2:E367,"○"),"")</f>
        <v>363</v>
      </c>
      <c r="B367" s="4" t="s">
        <v>281</v>
      </c>
      <c r="C367" s="5" t="s">
        <v>435</v>
      </c>
      <c r="D367" s="5" t="s">
        <v>436</v>
      </c>
      <c r="E367" s="17" t="s">
        <v>474</v>
      </c>
      <c r="F367" s="17">
        <v>400</v>
      </c>
      <c r="G367" s="17"/>
      <c r="H367" s="4"/>
      <c r="I367" s="16" t="s">
        <v>856</v>
      </c>
      <c r="J367" s="18" t="s">
        <v>2069</v>
      </c>
      <c r="K367" s="22" t="s">
        <v>474</v>
      </c>
      <c r="L367" s="22" t="s">
        <v>474</v>
      </c>
      <c r="M367" s="22"/>
      <c r="N367" s="22" t="s">
        <v>474</v>
      </c>
      <c r="O367" s="5"/>
      <c r="P367" s="16"/>
    </row>
    <row r="368" spans="1:16" s="6" customFormat="1" ht="78" x14ac:dyDescent="0.2">
      <c r="A368" s="4">
        <f>IF(E368="○",COUNTIF(E$2:E368,"○"),"")</f>
        <v>364</v>
      </c>
      <c r="B368" s="4" t="s">
        <v>437</v>
      </c>
      <c r="C368" s="5" t="s">
        <v>438</v>
      </c>
      <c r="D368" s="5" t="s">
        <v>2301</v>
      </c>
      <c r="E368" s="17" t="s">
        <v>474</v>
      </c>
      <c r="F368" s="17">
        <v>401</v>
      </c>
      <c r="G368" s="17"/>
      <c r="H368" s="4"/>
      <c r="I368" s="16" t="s">
        <v>2302</v>
      </c>
      <c r="J368" s="18" t="s">
        <v>2067</v>
      </c>
      <c r="K368" s="22" t="s">
        <v>474</v>
      </c>
      <c r="L368" s="22" t="s">
        <v>474</v>
      </c>
      <c r="M368" s="22"/>
      <c r="N368" s="22" t="s">
        <v>474</v>
      </c>
      <c r="O368" s="16"/>
      <c r="P368" s="4"/>
    </row>
    <row r="369" spans="1:16" s="6" customFormat="1" ht="78" x14ac:dyDescent="0.2">
      <c r="A369" s="4">
        <f>IF(E369="○",COUNTIF(E$2:E369,"○"),"")</f>
        <v>365</v>
      </c>
      <c r="B369" s="4" t="s">
        <v>437</v>
      </c>
      <c r="C369" s="5" t="s">
        <v>439</v>
      </c>
      <c r="D369" s="5" t="s">
        <v>2303</v>
      </c>
      <c r="E369" s="17" t="s">
        <v>474</v>
      </c>
      <c r="F369" s="17">
        <v>402</v>
      </c>
      <c r="G369" s="17"/>
      <c r="H369" s="4"/>
      <c r="I369" s="16" t="s">
        <v>2304</v>
      </c>
      <c r="J369" s="18" t="s">
        <v>2067</v>
      </c>
      <c r="K369" s="22" t="s">
        <v>474</v>
      </c>
      <c r="L369" s="22" t="s">
        <v>474</v>
      </c>
      <c r="M369" s="22"/>
      <c r="N369" s="22" t="s">
        <v>474</v>
      </c>
      <c r="O369" s="16"/>
      <c r="P369" s="4"/>
    </row>
    <row r="370" spans="1:16" s="6" customFormat="1" ht="91" x14ac:dyDescent="0.2">
      <c r="A370" s="4">
        <f>IF(E370="○",COUNTIF(E$2:E370,"○"),"")</f>
        <v>366</v>
      </c>
      <c r="B370" s="4" t="s">
        <v>437</v>
      </c>
      <c r="C370" s="5" t="s">
        <v>440</v>
      </c>
      <c r="D370" s="5" t="s">
        <v>2305</v>
      </c>
      <c r="E370" s="17" t="s">
        <v>474</v>
      </c>
      <c r="F370" s="17">
        <v>403</v>
      </c>
      <c r="G370" s="17"/>
      <c r="H370" s="4"/>
      <c r="I370" s="16" t="s">
        <v>2306</v>
      </c>
      <c r="J370" s="18" t="s">
        <v>2067</v>
      </c>
      <c r="K370" s="22" t="s">
        <v>474</v>
      </c>
      <c r="L370" s="22" t="s">
        <v>474</v>
      </c>
      <c r="M370" s="22"/>
      <c r="N370" s="22" t="s">
        <v>474</v>
      </c>
      <c r="O370" s="16"/>
      <c r="P370" s="4"/>
    </row>
    <row r="371" spans="1:16" s="6" customFormat="1" ht="91" x14ac:dyDescent="0.2">
      <c r="A371" s="4">
        <f>IF(E371="○",COUNTIF(E$2:E371,"○"),"")</f>
        <v>367</v>
      </c>
      <c r="B371" s="4" t="s">
        <v>437</v>
      </c>
      <c r="C371" s="5" t="s">
        <v>441</v>
      </c>
      <c r="D371" s="5" t="s">
        <v>2307</v>
      </c>
      <c r="E371" s="17" t="s">
        <v>474</v>
      </c>
      <c r="F371" s="17">
        <v>404</v>
      </c>
      <c r="G371" s="17"/>
      <c r="H371" s="4"/>
      <c r="I371" s="16" t="s">
        <v>2308</v>
      </c>
      <c r="J371" s="18" t="s">
        <v>2067</v>
      </c>
      <c r="K371" s="22" t="s">
        <v>474</v>
      </c>
      <c r="L371" s="22" t="s">
        <v>474</v>
      </c>
      <c r="M371" s="22"/>
      <c r="N371" s="22" t="s">
        <v>474</v>
      </c>
      <c r="O371" s="16"/>
      <c r="P371" s="4"/>
    </row>
    <row r="372" spans="1:16" s="6" customFormat="1" ht="91" x14ac:dyDescent="0.2">
      <c r="A372" s="4">
        <f>IF(E372="○",COUNTIF(E$2:E372,"○"),"")</f>
        <v>368</v>
      </c>
      <c r="B372" s="4" t="s">
        <v>437</v>
      </c>
      <c r="C372" s="5" t="s">
        <v>442</v>
      </c>
      <c r="D372" s="5" t="s">
        <v>2309</v>
      </c>
      <c r="E372" s="17" t="s">
        <v>474</v>
      </c>
      <c r="F372" s="17">
        <v>405</v>
      </c>
      <c r="G372" s="17"/>
      <c r="H372" s="4"/>
      <c r="I372" s="16" t="s">
        <v>2310</v>
      </c>
      <c r="J372" s="18" t="s">
        <v>2067</v>
      </c>
      <c r="K372" s="22" t="s">
        <v>474</v>
      </c>
      <c r="L372" s="22" t="s">
        <v>474</v>
      </c>
      <c r="M372" s="22"/>
      <c r="N372" s="22" t="s">
        <v>474</v>
      </c>
      <c r="O372" s="16"/>
      <c r="P372" s="4"/>
    </row>
    <row r="373" spans="1:16" s="6" customFormat="1" ht="91" x14ac:dyDescent="0.2">
      <c r="A373" s="4">
        <f>IF(E373="○",COUNTIF(E$2:E373,"○"),"")</f>
        <v>369</v>
      </c>
      <c r="B373" s="4" t="s">
        <v>437</v>
      </c>
      <c r="C373" s="5" t="s">
        <v>443</v>
      </c>
      <c r="D373" s="5" t="s">
        <v>2311</v>
      </c>
      <c r="E373" s="17" t="s">
        <v>474</v>
      </c>
      <c r="F373" s="17">
        <v>406</v>
      </c>
      <c r="G373" s="17"/>
      <c r="H373" s="4"/>
      <c r="I373" s="16" t="s">
        <v>2312</v>
      </c>
      <c r="J373" s="18" t="s">
        <v>2067</v>
      </c>
      <c r="K373" s="22" t="s">
        <v>474</v>
      </c>
      <c r="L373" s="22" t="s">
        <v>474</v>
      </c>
      <c r="M373" s="22"/>
      <c r="N373" s="22" t="s">
        <v>474</v>
      </c>
      <c r="O373" s="16"/>
      <c r="P373" s="4"/>
    </row>
    <row r="374" spans="1:16" s="6" customFormat="1" ht="78" x14ac:dyDescent="0.2">
      <c r="A374" s="4">
        <f>IF(E374="○",COUNTIF(E$2:E374,"○"),"")</f>
        <v>370</v>
      </c>
      <c r="B374" s="4" t="s">
        <v>437</v>
      </c>
      <c r="C374" s="5" t="s">
        <v>444</v>
      </c>
      <c r="D374" s="5" t="s">
        <v>2313</v>
      </c>
      <c r="E374" s="17" t="s">
        <v>474</v>
      </c>
      <c r="F374" s="17">
        <v>407</v>
      </c>
      <c r="G374" s="17"/>
      <c r="H374" s="4"/>
      <c r="I374" s="16" t="s">
        <v>2314</v>
      </c>
      <c r="J374" s="18" t="s">
        <v>2067</v>
      </c>
      <c r="K374" s="22" t="s">
        <v>474</v>
      </c>
      <c r="L374" s="22" t="s">
        <v>474</v>
      </c>
      <c r="M374" s="22"/>
      <c r="N374" s="22" t="s">
        <v>474</v>
      </c>
      <c r="O374" s="16"/>
      <c r="P374" s="4"/>
    </row>
    <row r="375" spans="1:16" s="6" customFormat="1" ht="91" x14ac:dyDescent="0.2">
      <c r="A375" s="4">
        <f>IF(E375="○",COUNTIF(E$2:E375,"○"),"")</f>
        <v>371</v>
      </c>
      <c r="B375" s="4" t="s">
        <v>437</v>
      </c>
      <c r="C375" s="5" t="s">
        <v>445</v>
      </c>
      <c r="D375" s="5" t="s">
        <v>2315</v>
      </c>
      <c r="E375" s="17" t="s">
        <v>474</v>
      </c>
      <c r="F375" s="17">
        <v>408</v>
      </c>
      <c r="G375" s="17"/>
      <c r="H375" s="4"/>
      <c r="I375" s="16" t="s">
        <v>2316</v>
      </c>
      <c r="J375" s="18" t="s">
        <v>2067</v>
      </c>
      <c r="K375" s="22" t="s">
        <v>474</v>
      </c>
      <c r="L375" s="22" t="s">
        <v>474</v>
      </c>
      <c r="M375" s="22"/>
      <c r="N375" s="22" t="s">
        <v>474</v>
      </c>
      <c r="O375" s="16"/>
      <c r="P375" s="4"/>
    </row>
    <row r="376" spans="1:16" s="6" customFormat="1" ht="117" x14ac:dyDescent="0.2">
      <c r="A376" s="4">
        <f>IF(E376="○",COUNTIF(E$2:E376,"○"),"")</f>
        <v>372</v>
      </c>
      <c r="B376" s="4" t="s">
        <v>446</v>
      </c>
      <c r="C376" s="5" t="s">
        <v>447</v>
      </c>
      <c r="D376" s="5" t="s">
        <v>448</v>
      </c>
      <c r="E376" s="17" t="s">
        <v>474</v>
      </c>
      <c r="F376" s="17">
        <v>409</v>
      </c>
      <c r="G376" s="17"/>
      <c r="H376" s="4"/>
      <c r="I376" s="16" t="s">
        <v>2317</v>
      </c>
      <c r="J376" s="18" t="s">
        <v>2069</v>
      </c>
      <c r="K376" s="22" t="s">
        <v>474</v>
      </c>
      <c r="L376" s="22" t="s">
        <v>474</v>
      </c>
      <c r="M376" s="22"/>
      <c r="N376" s="22" t="s">
        <v>474</v>
      </c>
      <c r="O376" s="16"/>
      <c r="P376" s="4"/>
    </row>
    <row r="377" spans="1:16" s="6" customFormat="1" ht="156" x14ac:dyDescent="0.2">
      <c r="A377" s="3">
        <f>IF(E377="○",COUNTIF(E$2:E377,"○"),"")</f>
        <v>373</v>
      </c>
      <c r="B377" s="4" t="s">
        <v>260</v>
      </c>
      <c r="C377" s="5" t="s">
        <v>632</v>
      </c>
      <c r="D377" s="5" t="s">
        <v>481</v>
      </c>
      <c r="E377" s="17" t="s">
        <v>474</v>
      </c>
      <c r="F377" s="17">
        <v>410</v>
      </c>
      <c r="G377" s="17" t="s">
        <v>474</v>
      </c>
      <c r="H377" s="4">
        <v>7</v>
      </c>
      <c r="I377" s="18" t="s">
        <v>2076</v>
      </c>
      <c r="J377" s="18" t="s">
        <v>2072</v>
      </c>
      <c r="K377" s="22" t="s">
        <v>474</v>
      </c>
      <c r="L377" s="22" t="s">
        <v>474</v>
      </c>
      <c r="M377" s="29"/>
      <c r="N377" s="29"/>
      <c r="O377" s="16"/>
      <c r="P377" s="18"/>
    </row>
    <row r="378" spans="1:16" s="6" customFormat="1" ht="117" x14ac:dyDescent="0.2">
      <c r="A378" s="3">
        <f>IF(E378="○",COUNTIF(E$2:E378,"○"),"")</f>
        <v>374</v>
      </c>
      <c r="B378" s="4" t="s">
        <v>895</v>
      </c>
      <c r="C378" s="5" t="s">
        <v>611</v>
      </c>
      <c r="D378" s="5" t="s">
        <v>492</v>
      </c>
      <c r="E378" s="17" t="s">
        <v>474</v>
      </c>
      <c r="F378" s="17">
        <v>411</v>
      </c>
      <c r="G378" s="17" t="s">
        <v>642</v>
      </c>
      <c r="H378" s="4">
        <v>13</v>
      </c>
      <c r="I378" s="18" t="s">
        <v>2077</v>
      </c>
      <c r="J378" s="18" t="s">
        <v>2073</v>
      </c>
      <c r="K378" s="29"/>
      <c r="L378" s="29"/>
      <c r="M378" s="29"/>
      <c r="N378" s="29"/>
      <c r="O378" s="16"/>
      <c r="P378" s="5"/>
    </row>
    <row r="379" spans="1:16" s="6" customFormat="1" ht="65" x14ac:dyDescent="0.2">
      <c r="A379" s="3">
        <f>IF(E379="○",COUNTIF(E$2:E379,"○"),"")</f>
        <v>375</v>
      </c>
      <c r="B379" s="4" t="s">
        <v>895</v>
      </c>
      <c r="C379" s="5" t="s">
        <v>610</v>
      </c>
      <c r="D379" s="5" t="s">
        <v>494</v>
      </c>
      <c r="E379" s="17" t="s">
        <v>474</v>
      </c>
      <c r="F379" s="17">
        <v>412</v>
      </c>
      <c r="G379" s="17" t="s">
        <v>642</v>
      </c>
      <c r="H379" s="4">
        <v>14</v>
      </c>
      <c r="I379" s="18" t="s">
        <v>2366</v>
      </c>
      <c r="J379" s="18" t="s">
        <v>2074</v>
      </c>
      <c r="K379" s="22" t="s">
        <v>474</v>
      </c>
      <c r="L379" s="29"/>
      <c r="M379" s="22" t="s">
        <v>474</v>
      </c>
      <c r="N379" s="29"/>
      <c r="O379" s="16" t="s">
        <v>872</v>
      </c>
      <c r="P379" s="25" t="s">
        <v>2433</v>
      </c>
    </row>
    <row r="380" spans="1:16" s="6" customFormat="1" ht="143" x14ac:dyDescent="0.2">
      <c r="A380" s="3">
        <f>IF(E380="○",COUNTIF(E$2:E380,"○"),"")</f>
        <v>376</v>
      </c>
      <c r="B380" s="4" t="s">
        <v>895</v>
      </c>
      <c r="C380" s="5" t="s">
        <v>609</v>
      </c>
      <c r="D380" s="5" t="s">
        <v>496</v>
      </c>
      <c r="E380" s="17" t="s">
        <v>474</v>
      </c>
      <c r="F380" s="17">
        <v>413</v>
      </c>
      <c r="G380" s="17" t="s">
        <v>642</v>
      </c>
      <c r="H380" s="4">
        <v>15</v>
      </c>
      <c r="I380" s="18" t="s">
        <v>2079</v>
      </c>
      <c r="J380" s="18" t="s">
        <v>2075</v>
      </c>
      <c r="K380" s="22" t="s">
        <v>474</v>
      </c>
      <c r="L380" s="22" t="s">
        <v>474</v>
      </c>
      <c r="M380" s="29"/>
      <c r="N380" s="29"/>
      <c r="O380" s="16"/>
      <c r="P380" s="18"/>
    </row>
    <row r="381" spans="1:16" s="6" customFormat="1" ht="104" x14ac:dyDescent="0.2">
      <c r="A381" s="3">
        <f>IF(E381="○",COUNTIF(E$2:E381,"○"),"")</f>
        <v>377</v>
      </c>
      <c r="B381" s="4" t="s">
        <v>1199</v>
      </c>
      <c r="C381" s="5" t="s">
        <v>622</v>
      </c>
      <c r="D381" s="5" t="s">
        <v>2318</v>
      </c>
      <c r="E381" s="17" t="s">
        <v>474</v>
      </c>
      <c r="F381" s="17">
        <v>414</v>
      </c>
      <c r="G381" s="17" t="s">
        <v>642</v>
      </c>
      <c r="H381" s="4">
        <v>16</v>
      </c>
      <c r="I381" s="18" t="s">
        <v>687</v>
      </c>
      <c r="J381" s="18" t="s">
        <v>2068</v>
      </c>
      <c r="K381" s="22" t="s">
        <v>474</v>
      </c>
      <c r="L381" s="22" t="s">
        <v>474</v>
      </c>
      <c r="M381" s="29"/>
      <c r="N381" s="22" t="s">
        <v>474</v>
      </c>
      <c r="O381" s="16"/>
      <c r="P381" s="5"/>
    </row>
    <row r="382" spans="1:16" s="6" customFormat="1" ht="104" x14ac:dyDescent="0.2">
      <c r="A382" s="3">
        <f>IF(E382="○",COUNTIF(E$2:E382,"○"),"")</f>
        <v>378</v>
      </c>
      <c r="B382" s="4" t="s">
        <v>1199</v>
      </c>
      <c r="C382" s="5" t="s">
        <v>623</v>
      </c>
      <c r="D382" s="5" t="s">
        <v>2319</v>
      </c>
      <c r="E382" s="17" t="s">
        <v>474</v>
      </c>
      <c r="F382" s="17">
        <v>415</v>
      </c>
      <c r="G382" s="17" t="s">
        <v>642</v>
      </c>
      <c r="H382" s="4">
        <v>17</v>
      </c>
      <c r="I382" s="18" t="s">
        <v>688</v>
      </c>
      <c r="J382" s="18" t="s">
        <v>2068</v>
      </c>
      <c r="K382" s="22" t="s">
        <v>474</v>
      </c>
      <c r="L382" s="22" t="s">
        <v>474</v>
      </c>
      <c r="M382" s="29"/>
      <c r="N382" s="22" t="s">
        <v>474</v>
      </c>
      <c r="O382" s="16"/>
      <c r="P382" s="5"/>
    </row>
    <row r="383" spans="1:16" s="6" customFormat="1" ht="104" x14ac:dyDescent="0.2">
      <c r="A383" s="3">
        <f>IF(E383="○",COUNTIF(E$2:E383,"○"),"")</f>
        <v>379</v>
      </c>
      <c r="B383" s="4" t="s">
        <v>1199</v>
      </c>
      <c r="C383" s="5" t="s">
        <v>875</v>
      </c>
      <c r="D383" s="5" t="s">
        <v>2320</v>
      </c>
      <c r="E383" s="17" t="s">
        <v>474</v>
      </c>
      <c r="F383" s="17">
        <v>416</v>
      </c>
      <c r="G383" s="17" t="s">
        <v>642</v>
      </c>
      <c r="H383" s="4">
        <v>18</v>
      </c>
      <c r="I383" s="18" t="s">
        <v>689</v>
      </c>
      <c r="J383" s="18" t="s">
        <v>2068</v>
      </c>
      <c r="K383" s="22" t="s">
        <v>474</v>
      </c>
      <c r="L383" s="22" t="s">
        <v>474</v>
      </c>
      <c r="M383" s="29"/>
      <c r="N383" s="22" t="s">
        <v>474</v>
      </c>
      <c r="O383" s="16"/>
      <c r="P383" s="18"/>
    </row>
    <row r="384" spans="1:16" s="6" customFormat="1" ht="104" x14ac:dyDescent="0.2">
      <c r="A384" s="3">
        <f>IF(E384="○",COUNTIF(E$2:E384,"○"),"")</f>
        <v>380</v>
      </c>
      <c r="B384" s="4" t="s">
        <v>1199</v>
      </c>
      <c r="C384" s="5" t="s">
        <v>624</v>
      </c>
      <c r="D384" s="5" t="s">
        <v>2321</v>
      </c>
      <c r="E384" s="17" t="s">
        <v>474</v>
      </c>
      <c r="F384" s="17">
        <v>417</v>
      </c>
      <c r="G384" s="17" t="s">
        <v>642</v>
      </c>
      <c r="H384" s="4">
        <v>19</v>
      </c>
      <c r="I384" s="18" t="s">
        <v>690</v>
      </c>
      <c r="J384" s="18" t="s">
        <v>2068</v>
      </c>
      <c r="K384" s="22" t="s">
        <v>474</v>
      </c>
      <c r="L384" s="22" t="s">
        <v>474</v>
      </c>
      <c r="M384" s="29"/>
      <c r="N384" s="22" t="s">
        <v>474</v>
      </c>
      <c r="O384" s="16"/>
      <c r="P384" s="5"/>
    </row>
    <row r="385" spans="1:16" s="6" customFormat="1" ht="104" x14ac:dyDescent="0.2">
      <c r="A385" s="3">
        <f>IF(E385="○",COUNTIF(E$2:E385,"○"),"")</f>
        <v>381</v>
      </c>
      <c r="B385" s="4" t="s">
        <v>1199</v>
      </c>
      <c r="C385" s="5" t="s">
        <v>625</v>
      </c>
      <c r="D385" s="5" t="s">
        <v>2322</v>
      </c>
      <c r="E385" s="17" t="s">
        <v>474</v>
      </c>
      <c r="F385" s="17">
        <v>418</v>
      </c>
      <c r="G385" s="17" t="s">
        <v>642</v>
      </c>
      <c r="H385" s="4">
        <v>20</v>
      </c>
      <c r="I385" s="18" t="s">
        <v>691</v>
      </c>
      <c r="J385" s="18" t="s">
        <v>2068</v>
      </c>
      <c r="K385" s="22" t="s">
        <v>474</v>
      </c>
      <c r="L385" s="22" t="s">
        <v>474</v>
      </c>
      <c r="M385" s="29"/>
      <c r="N385" s="22" t="s">
        <v>474</v>
      </c>
      <c r="O385" s="16"/>
      <c r="P385" s="5"/>
    </row>
    <row r="386" spans="1:16" s="6" customFormat="1" ht="78" x14ac:dyDescent="0.2">
      <c r="A386" s="3">
        <f>IF(E386="○",COUNTIF(E$2:E386,"○"),"")</f>
        <v>382</v>
      </c>
      <c r="B386" s="4" t="s">
        <v>890</v>
      </c>
      <c r="C386" s="5" t="s">
        <v>704</v>
      </c>
      <c r="D386" s="5" t="s">
        <v>2323</v>
      </c>
      <c r="E386" s="17" t="s">
        <v>474</v>
      </c>
      <c r="F386" s="17">
        <v>419</v>
      </c>
      <c r="G386" s="17" t="s">
        <v>642</v>
      </c>
      <c r="H386" s="4">
        <v>21</v>
      </c>
      <c r="I386" s="18" t="s">
        <v>705</v>
      </c>
      <c r="J386" s="18" t="s">
        <v>2068</v>
      </c>
      <c r="K386" s="22" t="s">
        <v>474</v>
      </c>
      <c r="L386" s="22" t="s">
        <v>474</v>
      </c>
      <c r="M386" s="29"/>
      <c r="N386" s="22" t="s">
        <v>474</v>
      </c>
      <c r="O386" s="16"/>
      <c r="P386" s="5"/>
    </row>
    <row r="387" spans="1:16" s="6" customFormat="1" ht="78" x14ac:dyDescent="0.2">
      <c r="A387" s="3">
        <f>IF(E387="○",COUNTIF(E$2:E387,"○"),"")</f>
        <v>383</v>
      </c>
      <c r="B387" s="4" t="s">
        <v>890</v>
      </c>
      <c r="C387" s="5" t="s">
        <v>703</v>
      </c>
      <c r="D387" s="5" t="s">
        <v>2324</v>
      </c>
      <c r="E387" s="17" t="s">
        <v>474</v>
      </c>
      <c r="F387" s="17">
        <v>420</v>
      </c>
      <c r="G387" s="17" t="s">
        <v>642</v>
      </c>
      <c r="H387" s="4">
        <v>21</v>
      </c>
      <c r="I387" s="18" t="s">
        <v>692</v>
      </c>
      <c r="J387" s="18" t="s">
        <v>2068</v>
      </c>
      <c r="K387" s="22" t="s">
        <v>474</v>
      </c>
      <c r="L387" s="22" t="s">
        <v>474</v>
      </c>
      <c r="M387" s="29"/>
      <c r="N387" s="22" t="s">
        <v>474</v>
      </c>
      <c r="O387" s="16"/>
      <c r="P387" s="5"/>
    </row>
    <row r="388" spans="1:16" s="6" customFormat="1" ht="78" x14ac:dyDescent="0.2">
      <c r="A388" s="3">
        <f>IF(E388="○",COUNTIF(E$2:E388,"○"),"")</f>
        <v>384</v>
      </c>
      <c r="B388" s="4" t="s">
        <v>890</v>
      </c>
      <c r="C388" s="5" t="s">
        <v>626</v>
      </c>
      <c r="D388" s="5" t="s">
        <v>2325</v>
      </c>
      <c r="E388" s="17" t="s">
        <v>474</v>
      </c>
      <c r="F388" s="17">
        <v>421</v>
      </c>
      <c r="G388" s="17" t="s">
        <v>642</v>
      </c>
      <c r="H388" s="4">
        <v>22</v>
      </c>
      <c r="I388" s="18" t="s">
        <v>751</v>
      </c>
      <c r="J388" s="18" t="s">
        <v>2068</v>
      </c>
      <c r="K388" s="22" t="s">
        <v>474</v>
      </c>
      <c r="L388" s="22" t="s">
        <v>474</v>
      </c>
      <c r="M388" s="29"/>
      <c r="N388" s="22" t="s">
        <v>474</v>
      </c>
      <c r="O388" s="16"/>
      <c r="P388" s="16"/>
    </row>
    <row r="389" spans="1:16" s="6" customFormat="1" ht="78" x14ac:dyDescent="0.2">
      <c r="A389" s="3">
        <f>IF(E389="○",COUNTIF(E$2:E389,"○"),"")</f>
        <v>385</v>
      </c>
      <c r="B389" s="4" t="s">
        <v>890</v>
      </c>
      <c r="C389" s="5" t="s">
        <v>627</v>
      </c>
      <c r="D389" s="5" t="s">
        <v>2326</v>
      </c>
      <c r="E389" s="17" t="s">
        <v>474</v>
      </c>
      <c r="F389" s="17">
        <v>422</v>
      </c>
      <c r="G389" s="17" t="s">
        <v>642</v>
      </c>
      <c r="H389" s="4">
        <v>23</v>
      </c>
      <c r="I389" s="18" t="s">
        <v>858</v>
      </c>
      <c r="J389" s="18" t="s">
        <v>2068</v>
      </c>
      <c r="K389" s="22" t="s">
        <v>474</v>
      </c>
      <c r="L389" s="22" t="s">
        <v>474</v>
      </c>
      <c r="M389" s="29"/>
      <c r="N389" s="22" t="s">
        <v>474</v>
      </c>
      <c r="O389" s="16"/>
      <c r="P389" s="5"/>
    </row>
    <row r="390" spans="1:16" s="6" customFormat="1" ht="78" x14ac:dyDescent="0.2">
      <c r="A390" s="3">
        <f>IF(E390="○",COUNTIF(E$2:E390,"○"),"")</f>
        <v>386</v>
      </c>
      <c r="B390" s="4" t="s">
        <v>890</v>
      </c>
      <c r="C390" s="5" t="s">
        <v>628</v>
      </c>
      <c r="D390" s="5" t="s">
        <v>2327</v>
      </c>
      <c r="E390" s="17" t="s">
        <v>474</v>
      </c>
      <c r="F390" s="17">
        <v>423</v>
      </c>
      <c r="G390" s="17" t="s">
        <v>642</v>
      </c>
      <c r="H390" s="4">
        <v>24</v>
      </c>
      <c r="I390" s="18" t="s">
        <v>693</v>
      </c>
      <c r="J390" s="18" t="s">
        <v>2068</v>
      </c>
      <c r="K390" s="22" t="s">
        <v>474</v>
      </c>
      <c r="L390" s="22" t="s">
        <v>474</v>
      </c>
      <c r="M390" s="29"/>
      <c r="N390" s="22" t="s">
        <v>474</v>
      </c>
      <c r="O390" s="16"/>
      <c r="P390" s="5"/>
    </row>
    <row r="391" spans="1:16" s="6" customFormat="1" ht="91" x14ac:dyDescent="0.2">
      <c r="A391" s="3">
        <f>IF(E391="○",COUNTIF(E$2:E391,"○"),"")</f>
        <v>387</v>
      </c>
      <c r="B391" s="4" t="s">
        <v>891</v>
      </c>
      <c r="C391" s="5" t="s">
        <v>603</v>
      </c>
      <c r="D391" s="5" t="s">
        <v>568</v>
      </c>
      <c r="E391" s="17" t="s">
        <v>474</v>
      </c>
      <c r="F391" s="17">
        <v>424</v>
      </c>
      <c r="G391" s="17" t="s">
        <v>642</v>
      </c>
      <c r="H391" s="4">
        <v>27</v>
      </c>
      <c r="I391" s="18" t="s">
        <v>2328</v>
      </c>
      <c r="J391" s="18" t="s">
        <v>2069</v>
      </c>
      <c r="K391" s="22" t="s">
        <v>474</v>
      </c>
      <c r="L391" s="22" t="s">
        <v>474</v>
      </c>
      <c r="M391" s="29"/>
      <c r="N391" s="22" t="s">
        <v>474</v>
      </c>
      <c r="O391" s="16"/>
      <c r="P391" s="18"/>
    </row>
    <row r="392" spans="1:16" s="6" customFormat="1" ht="117" x14ac:dyDescent="0.2">
      <c r="A392" s="3">
        <f>IF(E392="○",COUNTIF(E$2:E392,"○"),"")</f>
        <v>388</v>
      </c>
      <c r="B392" s="4" t="s">
        <v>891</v>
      </c>
      <c r="C392" s="5" t="s">
        <v>605</v>
      </c>
      <c r="D392" s="5" t="s">
        <v>569</v>
      </c>
      <c r="E392" s="17" t="s">
        <v>474</v>
      </c>
      <c r="F392" s="17">
        <v>425</v>
      </c>
      <c r="G392" s="17" t="s">
        <v>642</v>
      </c>
      <c r="H392" s="4">
        <v>28</v>
      </c>
      <c r="I392" s="18" t="s">
        <v>2329</v>
      </c>
      <c r="J392" s="18" t="s">
        <v>2069</v>
      </c>
      <c r="K392" s="22" t="s">
        <v>474</v>
      </c>
      <c r="L392" s="22" t="s">
        <v>474</v>
      </c>
      <c r="M392" s="29"/>
      <c r="N392" s="22" t="s">
        <v>474</v>
      </c>
      <c r="O392" s="16"/>
      <c r="P392" s="18"/>
    </row>
    <row r="393" spans="1:16" s="6" customFormat="1" ht="91" x14ac:dyDescent="0.2">
      <c r="A393" s="3">
        <f>IF(E393="○",COUNTIF(E$2:E393,"○"),"")</f>
        <v>389</v>
      </c>
      <c r="B393" s="4" t="s">
        <v>891</v>
      </c>
      <c r="C393" s="5" t="s">
        <v>570</v>
      </c>
      <c r="D393" s="5" t="s">
        <v>570</v>
      </c>
      <c r="E393" s="17" t="s">
        <v>474</v>
      </c>
      <c r="F393" s="17">
        <v>426</v>
      </c>
      <c r="G393" s="17" t="s">
        <v>642</v>
      </c>
      <c r="H393" s="4">
        <v>29</v>
      </c>
      <c r="I393" s="18" t="s">
        <v>2330</v>
      </c>
      <c r="J393" s="18" t="s">
        <v>2069</v>
      </c>
      <c r="K393" s="22" t="s">
        <v>474</v>
      </c>
      <c r="L393" s="22" t="s">
        <v>474</v>
      </c>
      <c r="M393" s="29"/>
      <c r="N393" s="22" t="s">
        <v>474</v>
      </c>
      <c r="O393" s="16"/>
      <c r="P393" s="18"/>
    </row>
    <row r="394" spans="1:16" s="6" customFormat="1" ht="78" x14ac:dyDescent="0.2">
      <c r="A394" s="3">
        <f>IF(E394="○",COUNTIF(E$2:E394,"○"),"")</f>
        <v>390</v>
      </c>
      <c r="B394" s="4" t="s">
        <v>891</v>
      </c>
      <c r="C394" s="5" t="s">
        <v>571</v>
      </c>
      <c r="D394" s="5" t="s">
        <v>571</v>
      </c>
      <c r="E394" s="17" t="s">
        <v>474</v>
      </c>
      <c r="F394" s="17">
        <v>427</v>
      </c>
      <c r="G394" s="17" t="s">
        <v>642</v>
      </c>
      <c r="H394" s="4">
        <v>30</v>
      </c>
      <c r="I394" s="18" t="s">
        <v>2331</v>
      </c>
      <c r="J394" s="18" t="s">
        <v>2069</v>
      </c>
      <c r="K394" s="22" t="s">
        <v>474</v>
      </c>
      <c r="L394" s="22" t="s">
        <v>474</v>
      </c>
      <c r="M394" s="29"/>
      <c r="N394" s="22" t="s">
        <v>474</v>
      </c>
      <c r="O394" s="16"/>
      <c r="P394" s="18"/>
    </row>
    <row r="395" spans="1:16" s="6" customFormat="1" ht="78" x14ac:dyDescent="0.2">
      <c r="A395" s="3">
        <f>IF(E395="○",COUNTIF(E$2:E395,"○"),"")</f>
        <v>391</v>
      </c>
      <c r="B395" s="4" t="s">
        <v>891</v>
      </c>
      <c r="C395" s="5" t="s">
        <v>572</v>
      </c>
      <c r="D395" s="5" t="s">
        <v>572</v>
      </c>
      <c r="E395" s="17" t="s">
        <v>474</v>
      </c>
      <c r="F395" s="17">
        <v>428</v>
      </c>
      <c r="G395" s="17" t="s">
        <v>642</v>
      </c>
      <c r="H395" s="4">
        <v>31</v>
      </c>
      <c r="I395" s="18" t="s">
        <v>2332</v>
      </c>
      <c r="J395" s="18" t="s">
        <v>2069</v>
      </c>
      <c r="K395" s="22" t="s">
        <v>474</v>
      </c>
      <c r="L395" s="22" t="s">
        <v>474</v>
      </c>
      <c r="M395" s="29"/>
      <c r="N395" s="22" t="s">
        <v>474</v>
      </c>
      <c r="O395" s="16"/>
      <c r="P395" s="18"/>
    </row>
    <row r="396" spans="1:16" s="6" customFormat="1" ht="91" x14ac:dyDescent="0.2">
      <c r="A396" s="3">
        <f>IF(E396="○",COUNTIF(E$2:E396,"○"),"")</f>
        <v>392</v>
      </c>
      <c r="B396" s="4" t="s">
        <v>891</v>
      </c>
      <c r="C396" s="5" t="s">
        <v>606</v>
      </c>
      <c r="D396" s="5" t="s">
        <v>573</v>
      </c>
      <c r="E396" s="17" t="s">
        <v>474</v>
      </c>
      <c r="F396" s="17">
        <v>429</v>
      </c>
      <c r="G396" s="17" t="s">
        <v>642</v>
      </c>
      <c r="H396" s="4">
        <v>32</v>
      </c>
      <c r="I396" s="18" t="s">
        <v>2333</v>
      </c>
      <c r="J396" s="18" t="s">
        <v>2069</v>
      </c>
      <c r="K396" s="22" t="s">
        <v>474</v>
      </c>
      <c r="L396" s="22" t="s">
        <v>474</v>
      </c>
      <c r="M396" s="29"/>
      <c r="N396" s="22" t="s">
        <v>474</v>
      </c>
      <c r="O396" s="16"/>
      <c r="P396" s="18"/>
    </row>
    <row r="397" spans="1:16" s="6" customFormat="1" ht="91" x14ac:dyDescent="0.2">
      <c r="A397" s="3">
        <f>IF(E397="○",COUNTIF(E$2:E397,"○"),"")</f>
        <v>393</v>
      </c>
      <c r="B397" s="4" t="s">
        <v>891</v>
      </c>
      <c r="C397" s="5" t="s">
        <v>607</v>
      </c>
      <c r="D397" s="5" t="s">
        <v>574</v>
      </c>
      <c r="E397" s="17" t="s">
        <v>474</v>
      </c>
      <c r="F397" s="17">
        <v>430</v>
      </c>
      <c r="G397" s="17" t="s">
        <v>642</v>
      </c>
      <c r="H397" s="4">
        <v>33</v>
      </c>
      <c r="I397" s="18" t="s">
        <v>2334</v>
      </c>
      <c r="J397" s="18" t="s">
        <v>2069</v>
      </c>
      <c r="K397" s="22" t="s">
        <v>474</v>
      </c>
      <c r="L397" s="22" t="s">
        <v>474</v>
      </c>
      <c r="M397" s="29"/>
      <c r="N397" s="22" t="s">
        <v>474</v>
      </c>
      <c r="O397" s="16"/>
      <c r="P397" s="18"/>
    </row>
    <row r="398" spans="1:16" s="6" customFormat="1" ht="91" x14ac:dyDescent="0.2">
      <c r="A398" s="3">
        <f>IF(E398="○",COUNTIF(E$2:E398,"○"),"")</f>
        <v>394</v>
      </c>
      <c r="B398" s="4" t="s">
        <v>891</v>
      </c>
      <c r="C398" s="5" t="s">
        <v>613</v>
      </c>
      <c r="D398" s="5" t="s">
        <v>535</v>
      </c>
      <c r="E398" s="17" t="s">
        <v>474</v>
      </c>
      <c r="F398" s="17">
        <v>431</v>
      </c>
      <c r="G398" s="17" t="s">
        <v>642</v>
      </c>
      <c r="H398" s="4">
        <v>34</v>
      </c>
      <c r="I398" s="18" t="s">
        <v>2335</v>
      </c>
      <c r="J398" s="18" t="s">
        <v>2069</v>
      </c>
      <c r="K398" s="22" t="s">
        <v>474</v>
      </c>
      <c r="L398" s="22" t="s">
        <v>474</v>
      </c>
      <c r="M398" s="29"/>
      <c r="N398" s="22" t="s">
        <v>474</v>
      </c>
      <c r="O398" s="16"/>
      <c r="P398" s="18"/>
    </row>
    <row r="399" spans="1:16" s="6" customFormat="1" ht="91" x14ac:dyDescent="0.2">
      <c r="A399" s="3">
        <f>IF(E399="○",COUNTIF(E$2:E399,"○"),"")</f>
        <v>395</v>
      </c>
      <c r="B399" s="4" t="s">
        <v>891</v>
      </c>
      <c r="C399" s="5" t="s">
        <v>614</v>
      </c>
      <c r="D399" s="5" t="s">
        <v>575</v>
      </c>
      <c r="E399" s="17" t="s">
        <v>474</v>
      </c>
      <c r="F399" s="17">
        <v>432</v>
      </c>
      <c r="G399" s="17" t="s">
        <v>642</v>
      </c>
      <c r="H399" s="4">
        <v>35</v>
      </c>
      <c r="I399" s="18" t="s">
        <v>2336</v>
      </c>
      <c r="J399" s="18" t="s">
        <v>2069</v>
      </c>
      <c r="K399" s="22" t="s">
        <v>474</v>
      </c>
      <c r="L399" s="22" t="s">
        <v>474</v>
      </c>
      <c r="M399" s="29"/>
      <c r="N399" s="22" t="s">
        <v>474</v>
      </c>
      <c r="O399" s="16"/>
      <c r="P399" s="18"/>
    </row>
    <row r="400" spans="1:16" s="6" customFormat="1" ht="104" x14ac:dyDescent="0.2">
      <c r="A400" s="3">
        <f>IF(E400="○",COUNTIF(E$2:E400,"○"),"")</f>
        <v>396</v>
      </c>
      <c r="B400" s="4" t="s">
        <v>891</v>
      </c>
      <c r="C400" s="5" t="s">
        <v>615</v>
      </c>
      <c r="D400" s="5" t="s">
        <v>576</v>
      </c>
      <c r="E400" s="17" t="s">
        <v>474</v>
      </c>
      <c r="F400" s="17">
        <v>433</v>
      </c>
      <c r="G400" s="17" t="s">
        <v>642</v>
      </c>
      <c r="H400" s="4">
        <v>36</v>
      </c>
      <c r="I400" s="18" t="s">
        <v>2337</v>
      </c>
      <c r="J400" s="18" t="s">
        <v>2069</v>
      </c>
      <c r="K400" s="22" t="s">
        <v>474</v>
      </c>
      <c r="L400" s="22" t="s">
        <v>474</v>
      </c>
      <c r="M400" s="29"/>
      <c r="N400" s="22" t="s">
        <v>474</v>
      </c>
      <c r="O400" s="16"/>
      <c r="P400" s="18"/>
    </row>
    <row r="401" spans="1:16" s="6" customFormat="1" ht="130" x14ac:dyDescent="0.2">
      <c r="A401" s="3">
        <f>IF(E401="○",COUNTIF(E$2:E401,"○"),"")</f>
        <v>397</v>
      </c>
      <c r="B401" s="4" t="s">
        <v>891</v>
      </c>
      <c r="C401" s="5" t="s">
        <v>616</v>
      </c>
      <c r="D401" s="5" t="s">
        <v>577</v>
      </c>
      <c r="E401" s="17" t="s">
        <v>474</v>
      </c>
      <c r="F401" s="17">
        <v>434</v>
      </c>
      <c r="G401" s="17" t="s">
        <v>642</v>
      </c>
      <c r="H401" s="4">
        <v>37</v>
      </c>
      <c r="I401" s="18" t="s">
        <v>2338</v>
      </c>
      <c r="J401" s="18" t="s">
        <v>2069</v>
      </c>
      <c r="K401" s="22" t="s">
        <v>474</v>
      </c>
      <c r="L401" s="22" t="s">
        <v>474</v>
      </c>
      <c r="M401" s="29"/>
      <c r="N401" s="22" t="s">
        <v>474</v>
      </c>
      <c r="O401" s="16"/>
      <c r="P401" s="18"/>
    </row>
    <row r="402" spans="1:16" s="6" customFormat="1" ht="104" x14ac:dyDescent="0.2">
      <c r="A402" s="3">
        <f>IF(E402="○",COUNTIF(E$2:E402,"○"),"")</f>
        <v>398</v>
      </c>
      <c r="B402" s="4" t="s">
        <v>891</v>
      </c>
      <c r="C402" s="5" t="s">
        <v>617</v>
      </c>
      <c r="D402" s="5" t="s">
        <v>578</v>
      </c>
      <c r="E402" s="17" t="s">
        <v>474</v>
      </c>
      <c r="F402" s="17">
        <v>435</v>
      </c>
      <c r="G402" s="17" t="s">
        <v>642</v>
      </c>
      <c r="H402" s="4">
        <v>38</v>
      </c>
      <c r="I402" s="18" t="s">
        <v>2339</v>
      </c>
      <c r="J402" s="18" t="s">
        <v>2069</v>
      </c>
      <c r="K402" s="22" t="s">
        <v>474</v>
      </c>
      <c r="L402" s="22" t="s">
        <v>474</v>
      </c>
      <c r="M402" s="29"/>
      <c r="N402" s="22" t="s">
        <v>474</v>
      </c>
      <c r="O402" s="16"/>
      <c r="P402" s="18"/>
    </row>
    <row r="403" spans="1:16" s="6" customFormat="1" ht="91" x14ac:dyDescent="0.2">
      <c r="A403" s="3">
        <f>IF(E403="○",COUNTIF(E$2:E403,"○"),"")</f>
        <v>399</v>
      </c>
      <c r="B403" s="4" t="s">
        <v>891</v>
      </c>
      <c r="C403" s="5" t="s">
        <v>618</v>
      </c>
      <c r="D403" s="5" t="s">
        <v>579</v>
      </c>
      <c r="E403" s="17" t="s">
        <v>474</v>
      </c>
      <c r="F403" s="17">
        <v>436</v>
      </c>
      <c r="G403" s="17" t="s">
        <v>642</v>
      </c>
      <c r="H403" s="4">
        <v>39</v>
      </c>
      <c r="I403" s="18" t="s">
        <v>2340</v>
      </c>
      <c r="J403" s="18" t="s">
        <v>2069</v>
      </c>
      <c r="K403" s="22" t="s">
        <v>474</v>
      </c>
      <c r="L403" s="22" t="s">
        <v>474</v>
      </c>
      <c r="M403" s="29"/>
      <c r="N403" s="22" t="s">
        <v>474</v>
      </c>
      <c r="O403" s="16"/>
      <c r="P403" s="18"/>
    </row>
    <row r="404" spans="1:16" s="6" customFormat="1" ht="91" x14ac:dyDescent="0.2">
      <c r="A404" s="3">
        <f>IF(E404="○",COUNTIF(E$2:E404,"○"),"")</f>
        <v>400</v>
      </c>
      <c r="B404" s="4" t="s">
        <v>891</v>
      </c>
      <c r="C404" s="5" t="s">
        <v>619</v>
      </c>
      <c r="D404" s="5" t="s">
        <v>580</v>
      </c>
      <c r="E404" s="17" t="s">
        <v>474</v>
      </c>
      <c r="F404" s="17">
        <v>437</v>
      </c>
      <c r="G404" s="17" t="s">
        <v>642</v>
      </c>
      <c r="H404" s="4">
        <v>40</v>
      </c>
      <c r="I404" s="18" t="s">
        <v>2341</v>
      </c>
      <c r="J404" s="18" t="s">
        <v>2069</v>
      </c>
      <c r="K404" s="22" t="s">
        <v>474</v>
      </c>
      <c r="L404" s="22" t="s">
        <v>474</v>
      </c>
      <c r="M404" s="29"/>
      <c r="N404" s="22" t="s">
        <v>474</v>
      </c>
      <c r="O404" s="16"/>
      <c r="P404" s="18"/>
    </row>
    <row r="405" spans="1:16" s="6" customFormat="1" ht="104" x14ac:dyDescent="0.2">
      <c r="A405" s="3">
        <f>IF(E405="○",COUNTIF(E$2:E405,"○"),"")</f>
        <v>401</v>
      </c>
      <c r="B405" s="4" t="s">
        <v>891</v>
      </c>
      <c r="C405" s="5" t="s">
        <v>620</v>
      </c>
      <c r="D405" s="5" t="s">
        <v>600</v>
      </c>
      <c r="E405" s="17" t="s">
        <v>474</v>
      </c>
      <c r="F405" s="17">
        <v>438</v>
      </c>
      <c r="G405" s="17" t="s">
        <v>642</v>
      </c>
      <c r="H405" s="4">
        <v>41</v>
      </c>
      <c r="I405" s="18" t="s">
        <v>2342</v>
      </c>
      <c r="J405" s="18" t="s">
        <v>2069</v>
      </c>
      <c r="K405" s="22" t="s">
        <v>474</v>
      </c>
      <c r="L405" s="22" t="s">
        <v>474</v>
      </c>
      <c r="M405" s="29"/>
      <c r="N405" s="22" t="s">
        <v>474</v>
      </c>
      <c r="O405" s="16"/>
      <c r="P405" s="18"/>
    </row>
    <row r="406" spans="1:16" s="6" customFormat="1" ht="104" x14ac:dyDescent="0.2">
      <c r="A406" s="3">
        <f>IF(E406="○",COUNTIF(E$2:E406,"○"),"")</f>
        <v>402</v>
      </c>
      <c r="B406" s="4" t="s">
        <v>892</v>
      </c>
      <c r="C406" s="5" t="s">
        <v>621</v>
      </c>
      <c r="D406" s="5" t="s">
        <v>601</v>
      </c>
      <c r="E406" s="17" t="s">
        <v>474</v>
      </c>
      <c r="F406" s="17">
        <v>439</v>
      </c>
      <c r="G406" s="17" t="s">
        <v>642</v>
      </c>
      <c r="H406" s="4">
        <v>42</v>
      </c>
      <c r="I406" s="18" t="s">
        <v>2343</v>
      </c>
      <c r="J406" s="18" t="s">
        <v>2069</v>
      </c>
      <c r="K406" s="22" t="s">
        <v>474</v>
      </c>
      <c r="L406" s="22" t="s">
        <v>474</v>
      </c>
      <c r="M406" s="29"/>
      <c r="N406" s="22" t="s">
        <v>474</v>
      </c>
      <c r="O406" s="16"/>
      <c r="P406" s="18"/>
    </row>
    <row r="407" spans="1:16" s="6" customFormat="1" ht="91" x14ac:dyDescent="0.2">
      <c r="A407" s="3">
        <f>IF(E407="○",COUNTIF(E$2:E407,"○"),"")</f>
        <v>403</v>
      </c>
      <c r="B407" s="4" t="s">
        <v>281</v>
      </c>
      <c r="C407" s="5" t="s">
        <v>2344</v>
      </c>
      <c r="D407" s="5" t="s">
        <v>2345</v>
      </c>
      <c r="E407" s="17" t="s">
        <v>474</v>
      </c>
      <c r="F407" s="17">
        <v>440</v>
      </c>
      <c r="G407" s="17" t="s">
        <v>642</v>
      </c>
      <c r="H407" s="4">
        <v>45</v>
      </c>
      <c r="I407" s="18" t="s">
        <v>1305</v>
      </c>
      <c r="J407" s="18" t="s">
        <v>2069</v>
      </c>
      <c r="K407" s="22" t="s">
        <v>474</v>
      </c>
      <c r="L407" s="22" t="s">
        <v>474</v>
      </c>
      <c r="M407" s="29"/>
      <c r="N407" s="22" t="s">
        <v>474</v>
      </c>
      <c r="O407" s="16"/>
      <c r="P407" s="18"/>
    </row>
    <row r="408" spans="1:16" s="6" customFormat="1" ht="91" x14ac:dyDescent="0.2">
      <c r="A408" s="3">
        <f>IF(E408="○",COUNTIF(E$2:E408,"○"),"")</f>
        <v>404</v>
      </c>
      <c r="B408" s="4" t="s">
        <v>281</v>
      </c>
      <c r="C408" s="5" t="s">
        <v>2346</v>
      </c>
      <c r="D408" s="5" t="s">
        <v>2347</v>
      </c>
      <c r="E408" s="17" t="s">
        <v>474</v>
      </c>
      <c r="F408" s="17">
        <v>441</v>
      </c>
      <c r="G408" s="17" t="s">
        <v>642</v>
      </c>
      <c r="H408" s="4">
        <v>49</v>
      </c>
      <c r="I408" s="18" t="s">
        <v>1030</v>
      </c>
      <c r="J408" s="18" t="s">
        <v>2069</v>
      </c>
      <c r="K408" s="22" t="s">
        <v>756</v>
      </c>
      <c r="L408" s="22" t="s">
        <v>756</v>
      </c>
      <c r="M408" s="29"/>
      <c r="N408" s="22" t="s">
        <v>756</v>
      </c>
      <c r="O408" s="16"/>
      <c r="P408" s="18"/>
    </row>
    <row r="409" spans="1:16" s="6" customFormat="1" ht="39" x14ac:dyDescent="0.2">
      <c r="A409" s="3">
        <f>IF(E409="○",COUNTIF(E$2:E409,"○"),"")</f>
        <v>405</v>
      </c>
      <c r="B409" s="4" t="s">
        <v>237</v>
      </c>
      <c r="C409" s="5" t="s">
        <v>608</v>
      </c>
      <c r="D409" s="5" t="s">
        <v>706</v>
      </c>
      <c r="E409" s="17" t="s">
        <v>474</v>
      </c>
      <c r="F409" s="17">
        <v>442</v>
      </c>
      <c r="G409" s="17" t="s">
        <v>642</v>
      </c>
      <c r="H409" s="4">
        <v>50</v>
      </c>
      <c r="I409" s="18" t="s">
        <v>1254</v>
      </c>
      <c r="J409" s="18" t="s">
        <v>2068</v>
      </c>
      <c r="K409" s="22" t="s">
        <v>474</v>
      </c>
      <c r="L409" s="22" t="s">
        <v>474</v>
      </c>
      <c r="M409" s="29"/>
      <c r="N409" s="22" t="s">
        <v>474</v>
      </c>
      <c r="O409" s="16"/>
      <c r="P409" s="16"/>
    </row>
    <row r="410" spans="1:16" s="6" customFormat="1" ht="117" x14ac:dyDescent="0.2">
      <c r="A410" s="4">
        <f>IF(E410="○",COUNTIF(E$2:E410,"○"),"")</f>
        <v>406</v>
      </c>
      <c r="B410" s="4" t="s">
        <v>1199</v>
      </c>
      <c r="C410" s="5" t="s">
        <v>629</v>
      </c>
      <c r="D410" s="5" t="s">
        <v>2348</v>
      </c>
      <c r="E410" s="17" t="s">
        <v>474</v>
      </c>
      <c r="F410" s="17">
        <v>443</v>
      </c>
      <c r="G410" s="17"/>
      <c r="H410" s="4"/>
      <c r="I410" s="16" t="s">
        <v>2349</v>
      </c>
      <c r="J410" s="18" t="s">
        <v>2068</v>
      </c>
      <c r="K410" s="22" t="s">
        <v>474</v>
      </c>
      <c r="L410" s="22" t="s">
        <v>474</v>
      </c>
      <c r="M410" s="29"/>
      <c r="N410" s="22" t="s">
        <v>474</v>
      </c>
      <c r="O410" s="5"/>
      <c r="P410" s="5"/>
    </row>
    <row r="411" spans="1:16" s="6" customFormat="1" ht="117" x14ac:dyDescent="0.2">
      <c r="A411" s="4">
        <f>IF(E411="○",COUNTIF(E$2:E411,"○"),"")</f>
        <v>407</v>
      </c>
      <c r="B411" s="4" t="s">
        <v>1199</v>
      </c>
      <c r="C411" s="5" t="s">
        <v>630</v>
      </c>
      <c r="D411" s="5" t="s">
        <v>2350</v>
      </c>
      <c r="E411" s="17" t="s">
        <v>474</v>
      </c>
      <c r="F411" s="17">
        <v>444</v>
      </c>
      <c r="G411" s="17"/>
      <c r="H411" s="4"/>
      <c r="I411" s="16" t="s">
        <v>2351</v>
      </c>
      <c r="J411" s="18" t="s">
        <v>2068</v>
      </c>
      <c r="K411" s="22" t="s">
        <v>474</v>
      </c>
      <c r="L411" s="22" t="s">
        <v>474</v>
      </c>
      <c r="M411" s="29"/>
      <c r="N411" s="22" t="s">
        <v>474</v>
      </c>
      <c r="O411" s="5"/>
      <c r="P411" s="5"/>
    </row>
    <row r="412" spans="1:16" s="6" customFormat="1" ht="117" x14ac:dyDescent="0.2">
      <c r="A412" s="4">
        <f>IF(E412="○",COUNTIF(E$2:E412,"○"),"")</f>
        <v>408</v>
      </c>
      <c r="B412" s="4" t="s">
        <v>1199</v>
      </c>
      <c r="C412" s="5" t="s">
        <v>631</v>
      </c>
      <c r="D412" s="5" t="s">
        <v>2352</v>
      </c>
      <c r="E412" s="17" t="s">
        <v>474</v>
      </c>
      <c r="F412" s="17">
        <v>445</v>
      </c>
      <c r="G412" s="17"/>
      <c r="H412" s="4"/>
      <c r="I412" s="16" t="s">
        <v>2353</v>
      </c>
      <c r="J412" s="18" t="s">
        <v>2068</v>
      </c>
      <c r="K412" s="22" t="s">
        <v>474</v>
      </c>
      <c r="L412" s="22" t="s">
        <v>474</v>
      </c>
      <c r="M412" s="29"/>
      <c r="N412" s="22" t="s">
        <v>474</v>
      </c>
      <c r="O412" s="5"/>
      <c r="P412" s="5"/>
    </row>
    <row r="413" spans="1:16" s="6" customFormat="1" ht="91" x14ac:dyDescent="0.2">
      <c r="A413" s="4">
        <f>IF(E413="○",COUNTIF(E$2:E413,"○"),"")</f>
        <v>409</v>
      </c>
      <c r="B413" s="4" t="s">
        <v>1204</v>
      </c>
      <c r="C413" s="5" t="s">
        <v>604</v>
      </c>
      <c r="D413" s="5" t="s">
        <v>591</v>
      </c>
      <c r="E413" s="17" t="s">
        <v>474</v>
      </c>
      <c r="F413" s="17">
        <v>446</v>
      </c>
      <c r="G413" s="17"/>
      <c r="H413" s="4"/>
      <c r="I413" s="16" t="s">
        <v>2354</v>
      </c>
      <c r="J413" s="18" t="s">
        <v>2069</v>
      </c>
      <c r="K413" s="22" t="s">
        <v>474</v>
      </c>
      <c r="L413" s="22" t="s">
        <v>474</v>
      </c>
      <c r="M413" s="29"/>
      <c r="N413" s="22" t="s">
        <v>474</v>
      </c>
      <c r="O413" s="5"/>
      <c r="P413" s="5"/>
    </row>
    <row r="414" spans="1:16" s="6" customFormat="1" ht="104" x14ac:dyDescent="0.2">
      <c r="A414" s="4">
        <f>IF(E414="○",COUNTIF(E$2:E414,"○"),"")</f>
        <v>410</v>
      </c>
      <c r="B414" s="4" t="s">
        <v>1204</v>
      </c>
      <c r="C414" s="5" t="s">
        <v>602</v>
      </c>
      <c r="D414" s="5" t="s">
        <v>592</v>
      </c>
      <c r="E414" s="17" t="s">
        <v>474</v>
      </c>
      <c r="F414" s="17">
        <v>447</v>
      </c>
      <c r="G414" s="17"/>
      <c r="H414" s="4"/>
      <c r="I414" s="16" t="s">
        <v>2355</v>
      </c>
      <c r="J414" s="18" t="s">
        <v>2069</v>
      </c>
      <c r="K414" s="22" t="s">
        <v>474</v>
      </c>
      <c r="L414" s="22" t="s">
        <v>474</v>
      </c>
      <c r="M414" s="29"/>
      <c r="N414" s="22" t="s">
        <v>474</v>
      </c>
      <c r="O414" s="5"/>
      <c r="P414" s="5"/>
    </row>
    <row r="415" spans="1:16" s="6" customFormat="1" ht="80.25" customHeight="1" x14ac:dyDescent="0.2">
      <c r="A415" s="3">
        <f>IF(E415="○",COUNTIF(E$2:E415,"○"),"")</f>
        <v>411</v>
      </c>
      <c r="B415" s="4" t="s">
        <v>237</v>
      </c>
      <c r="C415" s="5" t="s">
        <v>918</v>
      </c>
      <c r="D415" s="5" t="s">
        <v>714</v>
      </c>
      <c r="E415" s="17" t="s">
        <v>474</v>
      </c>
      <c r="F415" s="17">
        <v>448</v>
      </c>
      <c r="G415" s="17" t="s">
        <v>474</v>
      </c>
      <c r="H415" s="4">
        <v>53</v>
      </c>
      <c r="I415" s="18" t="s">
        <v>715</v>
      </c>
      <c r="J415" s="18" t="s">
        <v>2068</v>
      </c>
      <c r="K415" s="22" t="s">
        <v>756</v>
      </c>
      <c r="L415" s="22" t="s">
        <v>756</v>
      </c>
      <c r="M415" s="29"/>
      <c r="N415" s="22" t="s">
        <v>756</v>
      </c>
      <c r="O415" s="16"/>
      <c r="P415" s="16"/>
    </row>
    <row r="416" spans="1:16" s="6" customFormat="1" ht="75" customHeight="1" x14ac:dyDescent="0.2">
      <c r="A416" s="3">
        <f>IF(E416="○",COUNTIF(E$2:E416,"○"),"")</f>
        <v>412</v>
      </c>
      <c r="B416" s="4" t="s">
        <v>893</v>
      </c>
      <c r="C416" s="5" t="s">
        <v>1088</v>
      </c>
      <c r="D416" s="5" t="s">
        <v>707</v>
      </c>
      <c r="E416" s="17" t="s">
        <v>474</v>
      </c>
      <c r="F416" s="17">
        <v>449</v>
      </c>
      <c r="G416" s="17" t="s">
        <v>474</v>
      </c>
      <c r="H416" s="4">
        <v>54</v>
      </c>
      <c r="I416" s="18" t="s">
        <v>710</v>
      </c>
      <c r="J416" s="18" t="s">
        <v>2068</v>
      </c>
      <c r="K416" s="22" t="s">
        <v>642</v>
      </c>
      <c r="L416" s="22" t="s">
        <v>642</v>
      </c>
      <c r="M416" s="29"/>
      <c r="N416" s="22" t="s">
        <v>642</v>
      </c>
      <c r="O416" s="16"/>
      <c r="P416" s="16"/>
    </row>
    <row r="417" spans="1:16" s="6" customFormat="1" ht="54" customHeight="1" x14ac:dyDescent="0.2">
      <c r="A417" s="3">
        <f>IF(E417="○",COUNTIF(E$2:E417,"○"),"")</f>
        <v>413</v>
      </c>
      <c r="B417" s="4" t="s">
        <v>893</v>
      </c>
      <c r="C417" s="5" t="s">
        <v>903</v>
      </c>
      <c r="D417" s="5" t="s">
        <v>763</v>
      </c>
      <c r="E417" s="17" t="s">
        <v>474</v>
      </c>
      <c r="F417" s="17">
        <v>450</v>
      </c>
      <c r="G417" s="17" t="s">
        <v>474</v>
      </c>
      <c r="H417" s="4">
        <v>55</v>
      </c>
      <c r="I417" s="18" t="s">
        <v>876</v>
      </c>
      <c r="J417" s="18" t="s">
        <v>2068</v>
      </c>
      <c r="K417" s="22" t="s">
        <v>642</v>
      </c>
      <c r="L417" s="22" t="s">
        <v>642</v>
      </c>
      <c r="M417" s="29"/>
      <c r="N417" s="22" t="s">
        <v>642</v>
      </c>
      <c r="O417" s="16" t="s">
        <v>768</v>
      </c>
      <c r="P417" s="16"/>
    </row>
    <row r="418" spans="1:16" s="6" customFormat="1" ht="52" x14ac:dyDescent="0.2">
      <c r="A418" s="4">
        <f>IF(E418="○",COUNTIF(E$2:E418,"○"),"")</f>
        <v>414</v>
      </c>
      <c r="B418" s="4" t="s">
        <v>893</v>
      </c>
      <c r="C418" s="5" t="s">
        <v>1258</v>
      </c>
      <c r="D418" s="5" t="s">
        <v>970</v>
      </c>
      <c r="E418" s="17" t="s">
        <v>474</v>
      </c>
      <c r="F418" s="17">
        <v>218</v>
      </c>
      <c r="G418" s="17"/>
      <c r="H418" s="4"/>
      <c r="I418" s="16" t="s">
        <v>779</v>
      </c>
      <c r="J418" s="18" t="s">
        <v>2067</v>
      </c>
      <c r="K418" s="22" t="s">
        <v>474</v>
      </c>
      <c r="L418" s="22" t="s">
        <v>474</v>
      </c>
      <c r="M418" s="22"/>
      <c r="N418" s="22" t="s">
        <v>474</v>
      </c>
      <c r="O418" s="18" t="s">
        <v>2435</v>
      </c>
      <c r="P418" s="25" t="s">
        <v>2436</v>
      </c>
    </row>
    <row r="419" spans="1:16" s="6" customFormat="1" ht="52" x14ac:dyDescent="0.2">
      <c r="A419" s="4">
        <f>IF(E419="○",COUNTIF(E$2:E419,"○"),"")</f>
        <v>415</v>
      </c>
      <c r="B419" s="4" t="s">
        <v>893</v>
      </c>
      <c r="C419" s="5" t="s">
        <v>1259</v>
      </c>
      <c r="D419" s="5" t="s">
        <v>971</v>
      </c>
      <c r="E419" s="17" t="s">
        <v>474</v>
      </c>
      <c r="F419" s="17">
        <v>219</v>
      </c>
      <c r="G419" s="17"/>
      <c r="H419" s="4"/>
      <c r="I419" s="16" t="s">
        <v>780</v>
      </c>
      <c r="J419" s="18" t="s">
        <v>2067</v>
      </c>
      <c r="K419" s="22" t="s">
        <v>474</v>
      </c>
      <c r="L419" s="22" t="s">
        <v>474</v>
      </c>
      <c r="M419" s="22"/>
      <c r="N419" s="22" t="s">
        <v>474</v>
      </c>
      <c r="O419" s="18" t="s">
        <v>2434</v>
      </c>
      <c r="P419" s="25" t="s">
        <v>2436</v>
      </c>
    </row>
    <row r="420" spans="1:16" s="6" customFormat="1" ht="52" x14ac:dyDescent="0.2">
      <c r="A420" s="3">
        <f>IF(E420="○",COUNTIF(E$2:E420,"○"),"")</f>
        <v>416</v>
      </c>
      <c r="B420" s="4" t="s">
        <v>893</v>
      </c>
      <c r="C420" s="5" t="s">
        <v>764</v>
      </c>
      <c r="D420" s="5" t="s">
        <v>765</v>
      </c>
      <c r="E420" s="17" t="s">
        <v>474</v>
      </c>
      <c r="F420" s="17">
        <v>450</v>
      </c>
      <c r="G420" s="17" t="s">
        <v>474</v>
      </c>
      <c r="H420" s="4">
        <v>55</v>
      </c>
      <c r="I420" s="18" t="s">
        <v>877</v>
      </c>
      <c r="J420" s="18" t="s">
        <v>2068</v>
      </c>
      <c r="K420" s="22" t="s">
        <v>642</v>
      </c>
      <c r="L420" s="22" t="s">
        <v>642</v>
      </c>
      <c r="M420" s="29"/>
      <c r="N420" s="22" t="s">
        <v>642</v>
      </c>
      <c r="O420" s="16"/>
      <c r="P420" s="16"/>
    </row>
    <row r="421" spans="1:16" s="6" customFormat="1" ht="26" x14ac:dyDescent="0.2">
      <c r="A421" s="3">
        <f>IF(E421="○",COUNTIF(E$2:E421,"○"),"")</f>
        <v>417</v>
      </c>
      <c r="B421" s="4" t="s">
        <v>893</v>
      </c>
      <c r="C421" s="5" t="s">
        <v>766</v>
      </c>
      <c r="D421" s="5" t="s">
        <v>708</v>
      </c>
      <c r="E421" s="17" t="s">
        <v>474</v>
      </c>
      <c r="F421" s="17">
        <v>451</v>
      </c>
      <c r="G421" s="17" t="s">
        <v>474</v>
      </c>
      <c r="H421" s="4">
        <v>56</v>
      </c>
      <c r="I421" s="18" t="s">
        <v>711</v>
      </c>
      <c r="J421" s="18" t="s">
        <v>2068</v>
      </c>
      <c r="K421" s="22" t="s">
        <v>642</v>
      </c>
      <c r="L421" s="22" t="s">
        <v>642</v>
      </c>
      <c r="M421" s="29"/>
      <c r="N421" s="22" t="s">
        <v>642</v>
      </c>
      <c r="O421" s="16"/>
      <c r="P421" s="16"/>
    </row>
    <row r="422" spans="1:16" s="6" customFormat="1" ht="39" x14ac:dyDescent="0.2">
      <c r="A422" s="4">
        <f>IF(E422="○",COUNTIF(E$2:E422,"○"),"")</f>
        <v>418</v>
      </c>
      <c r="B422" s="4" t="s">
        <v>893</v>
      </c>
      <c r="C422" s="5" t="s">
        <v>770</v>
      </c>
      <c r="D422" s="5" t="s">
        <v>771</v>
      </c>
      <c r="E422" s="17" t="s">
        <v>474</v>
      </c>
      <c r="F422" s="17">
        <v>451</v>
      </c>
      <c r="G422" s="17"/>
      <c r="H422" s="4"/>
      <c r="I422" s="18" t="s">
        <v>772</v>
      </c>
      <c r="J422" s="18" t="s">
        <v>2068</v>
      </c>
      <c r="K422" s="22" t="s">
        <v>642</v>
      </c>
      <c r="L422" s="22" t="s">
        <v>642</v>
      </c>
      <c r="M422" s="29"/>
      <c r="N422" s="22" t="s">
        <v>642</v>
      </c>
      <c r="O422" s="16"/>
      <c r="P422" s="16"/>
    </row>
    <row r="423" spans="1:16" s="6" customFormat="1" ht="39" x14ac:dyDescent="0.2">
      <c r="A423" s="3">
        <f>IF(E423="○",COUNTIF(E$2:E423,"○"),"")</f>
        <v>419</v>
      </c>
      <c r="B423" s="4" t="s">
        <v>894</v>
      </c>
      <c r="C423" s="5" t="s">
        <v>767</v>
      </c>
      <c r="D423" s="5" t="s">
        <v>709</v>
      </c>
      <c r="E423" s="17" t="s">
        <v>474</v>
      </c>
      <c r="F423" s="17">
        <v>452</v>
      </c>
      <c r="G423" s="17" t="s">
        <v>474</v>
      </c>
      <c r="H423" s="4">
        <v>57</v>
      </c>
      <c r="I423" s="18" t="s">
        <v>773</v>
      </c>
      <c r="J423" s="18" t="s">
        <v>2068</v>
      </c>
      <c r="K423" s="22" t="s">
        <v>642</v>
      </c>
      <c r="L423" s="22" t="s">
        <v>642</v>
      </c>
      <c r="M423" s="29"/>
      <c r="N423" s="22" t="s">
        <v>642</v>
      </c>
      <c r="O423" s="16"/>
      <c r="P423" s="16"/>
    </row>
    <row r="424" spans="1:16" s="6" customFormat="1" ht="39" customHeight="1" x14ac:dyDescent="0.2">
      <c r="A424" s="2">
        <f>IF(E424="○",COUNTIF(E$2:E424,"○"),"")</f>
        <v>420</v>
      </c>
      <c r="B424" s="2" t="s">
        <v>2362</v>
      </c>
      <c r="C424" s="24" t="s">
        <v>2378</v>
      </c>
      <c r="D424" s="24" t="s">
        <v>2359</v>
      </c>
      <c r="E424" s="39" t="s">
        <v>474</v>
      </c>
      <c r="F424" s="39">
        <v>452</v>
      </c>
      <c r="G424" s="39"/>
      <c r="H424" s="2">
        <v>57</v>
      </c>
      <c r="I424" s="25" t="s">
        <v>2363</v>
      </c>
      <c r="J424" s="25" t="s">
        <v>2361</v>
      </c>
      <c r="K424" s="67" t="s">
        <v>642</v>
      </c>
      <c r="L424" s="67"/>
      <c r="M424" s="68"/>
      <c r="N424" s="67"/>
      <c r="O424" s="26"/>
      <c r="P424" s="26" t="s">
        <v>2437</v>
      </c>
    </row>
    <row r="425" spans="1:16" s="6" customFormat="1" ht="39" customHeight="1" x14ac:dyDescent="0.2">
      <c r="A425" s="2">
        <f>IF(E425="○",COUNTIF(E$2:E425,"○"),"")</f>
        <v>421</v>
      </c>
      <c r="B425" s="2" t="s">
        <v>2362</v>
      </c>
      <c r="C425" s="24" t="s">
        <v>2379</v>
      </c>
      <c r="D425" s="24" t="s">
        <v>2360</v>
      </c>
      <c r="E425" s="39" t="s">
        <v>474</v>
      </c>
      <c r="F425" s="39">
        <v>452</v>
      </c>
      <c r="G425" s="39"/>
      <c r="H425" s="2">
        <v>57</v>
      </c>
      <c r="I425" s="25" t="s">
        <v>2364</v>
      </c>
      <c r="J425" s="25" t="s">
        <v>2361</v>
      </c>
      <c r="K425" s="67" t="s">
        <v>642</v>
      </c>
      <c r="L425" s="67" t="s">
        <v>642</v>
      </c>
      <c r="M425" s="68"/>
      <c r="N425" s="67" t="s">
        <v>642</v>
      </c>
      <c r="O425" s="26"/>
      <c r="P425" s="26" t="s">
        <v>2437</v>
      </c>
    </row>
  </sheetData>
  <autoFilter ref="A4:P425" xr:uid="{00000000-0009-0000-0000-000007000000}">
    <sortState xmlns:xlrd2="http://schemas.microsoft.com/office/spreadsheetml/2017/richdata2" ref="A6:Q457">
      <sortCondition ref="F3:F457"/>
    </sortState>
  </autoFilter>
  <mergeCells count="14">
    <mergeCell ref="G3:H3"/>
    <mergeCell ref="A3:A4"/>
    <mergeCell ref="B3:B4"/>
    <mergeCell ref="C3:C4"/>
    <mergeCell ref="D3:D4"/>
    <mergeCell ref="E3:F3"/>
    <mergeCell ref="O3:O4"/>
    <mergeCell ref="P3:P4"/>
    <mergeCell ref="I3:I4"/>
    <mergeCell ref="J3:J4"/>
    <mergeCell ref="K3:K4"/>
    <mergeCell ref="L3:L4"/>
    <mergeCell ref="M3:M4"/>
    <mergeCell ref="N3:N4"/>
  </mergeCells>
  <phoneticPr fontId="5"/>
  <conditionalFormatting sqref="A17:F160 G29:N34 O29:P97 G35:I57 J35:J59 K35:N97 I58:I59 G58:H116 I60:J97 I104:N116 G117:N122 G158:H159 J158:P159 G160:P160 G161:H161 J161:P161 B161:E162 F161:F178 A161:A211 G162:P162 J163:P174 C163:E178 G163:I178 B163:B179 J175:O175 J176:P178 E179:H179 J179:O182 P179:P195 G180:H182 B180:F211 G183:O195 G196:P211 G228:N228 A228:F258 O228:P258 G229:H229 J229:N229 G230:N258 F275:P278 A275:E304 O279:P297 F279:N299 O298:O299 F300:O304 G306:P308 F306:F313 A306:E318 G309:O313 P309:P315 F314:O314 O315 F315:N318 O316:P318 A319:P320 G321:H321 J321:N321 A321:F350 O321:P350 G322:N350 G367:P382 A367:F417 G383:O383 P383:P414 G384:I384 J384:O402 I385:I402 G385:H417 I403:O414 I415:P417 A418:H419 J418:P419">
    <cfRule type="expression" dxfId="84" priority="43">
      <formula>$E17&lt;&gt;"○"</formula>
    </cfRule>
  </conditionalFormatting>
  <conditionalFormatting sqref="A305:O305">
    <cfRule type="expression" dxfId="83" priority="28">
      <formula>$E305&lt;&gt;"○"</formula>
    </cfRule>
  </conditionalFormatting>
  <conditionalFormatting sqref="A5:P16">
    <cfRule type="expression" dxfId="82" priority="24">
      <formula>$E5&lt;&gt;"○"</formula>
    </cfRule>
  </conditionalFormatting>
  <conditionalFormatting sqref="A212:P227">
    <cfRule type="expression" dxfId="81" priority="31">
      <formula>$E212&lt;&gt;"○"</formula>
    </cfRule>
  </conditionalFormatting>
  <conditionalFormatting sqref="A259:P274">
    <cfRule type="expression" dxfId="80" priority="1">
      <formula>$E259&lt;&gt;"○"</formula>
    </cfRule>
  </conditionalFormatting>
  <conditionalFormatting sqref="A351:P366">
    <cfRule type="expression" dxfId="79" priority="25">
      <formula>$E351&lt;&gt;"○"</formula>
    </cfRule>
  </conditionalFormatting>
  <conditionalFormatting sqref="A420:P425">
    <cfRule type="expression" dxfId="78" priority="38">
      <formula>$E420&lt;&gt;"○"</formula>
    </cfRule>
  </conditionalFormatting>
  <conditionalFormatting sqref="C179">
    <cfRule type="duplicateValues" dxfId="77" priority="39"/>
    <cfRule type="duplicateValues" dxfId="76" priority="40"/>
  </conditionalFormatting>
  <conditionalFormatting sqref="C179:D179 I158:I159 I161 I182 I229 I321">
    <cfRule type="expression" dxfId="75" priority="42" stopIfTrue="1">
      <formula>$E158&lt;&gt;"○"</formula>
    </cfRule>
  </conditionalFormatting>
  <conditionalFormatting sqref="D179">
    <cfRule type="duplicateValues" dxfId="74" priority="41"/>
  </conditionalFormatting>
  <conditionalFormatting sqref="G123:O123">
    <cfRule type="expression" dxfId="73" priority="10">
      <formula>$E123&lt;&gt;"○"</formula>
    </cfRule>
  </conditionalFormatting>
  <conditionalFormatting sqref="G17:P28">
    <cfRule type="expression" dxfId="72" priority="18">
      <formula>$E17&lt;&gt;"○"</formula>
    </cfRule>
  </conditionalFormatting>
  <conditionalFormatting sqref="G124:P157">
    <cfRule type="expression" dxfId="71" priority="2">
      <formula>$E124&lt;&gt;"○"</formula>
    </cfRule>
  </conditionalFormatting>
  <conditionalFormatting sqref="I102:O103">
    <cfRule type="expression" dxfId="70" priority="12">
      <formula>$E102&lt;&gt;"○"</formula>
    </cfRule>
  </conditionalFormatting>
  <conditionalFormatting sqref="I98:P101">
    <cfRule type="expression" dxfId="69" priority="15">
      <formula>$E98&lt;&gt;"○"</formula>
    </cfRule>
  </conditionalFormatting>
  <conditionalFormatting sqref="O104:O122">
    <cfRule type="expression" dxfId="68" priority="37">
      <formula>$E104&lt;&gt;"○"</formula>
    </cfRule>
  </conditionalFormatting>
  <conditionalFormatting sqref="P102:P123">
    <cfRule type="expression" dxfId="67" priority="9">
      <formula>$E102&lt;&gt;"○"</formula>
    </cfRule>
  </conditionalFormatting>
  <conditionalFormatting sqref="P298:P305">
    <cfRule type="expression" dxfId="66" priority="27">
      <formula>$E298&lt;&gt;"○"</formula>
    </cfRule>
  </conditionalFormatting>
  <pageMargins left="0.23622047244094491" right="0.23622047244094491" top="0.35433070866141736" bottom="0.47244094488188981" header="0.31496062992125984" footer="0.31496062992125984"/>
  <pageSetup paperSize="9" scale="54" fitToHeight="0" orientation="landscape" r:id="rId1"/>
  <headerFoot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1" tint="0.499984740745262"/>
    <pageSetUpPr fitToPage="1"/>
  </sheetPr>
  <dimension ref="A1:P409"/>
  <sheetViews>
    <sheetView view="pageBreakPreview" zoomScale="70" zoomScaleNormal="70" zoomScaleSheetLayoutView="70" workbookViewId="0">
      <pane ySplit="4" topLeftCell="A95" activePane="bottomLeft" state="frozen"/>
      <selection activeCell="B65" sqref="B65"/>
      <selection pane="bottomLeft" activeCell="B65" sqref="B65"/>
    </sheetView>
  </sheetViews>
  <sheetFormatPr defaultRowHeight="13" x14ac:dyDescent="0.2"/>
  <cols>
    <col min="1" max="1" width="5.81640625" customWidth="1"/>
    <col min="2" max="2" width="15.36328125" customWidth="1"/>
    <col min="3" max="3" width="22.6328125" style="6" customWidth="1"/>
    <col min="4" max="4" width="41" bestFit="1" customWidth="1"/>
    <col min="5" max="6" width="11.81640625" hidden="1" customWidth="1"/>
    <col min="7" max="7" width="12.81640625" customWidth="1"/>
    <col min="8" max="8" width="11.81640625" hidden="1" customWidth="1"/>
    <col min="9" max="9" width="48.6328125" customWidth="1"/>
    <col min="10" max="10" width="23.6328125" style="23" customWidth="1"/>
    <col min="11" max="11" width="7.6328125" style="28" customWidth="1"/>
    <col min="12" max="12" width="10.6328125" style="28" customWidth="1"/>
    <col min="13" max="14" width="7.6328125" style="28" customWidth="1"/>
    <col min="15" max="15" width="23.6328125" style="23" customWidth="1"/>
    <col min="16" max="16" width="39.36328125" customWidth="1"/>
  </cols>
  <sheetData>
    <row r="1" spans="1:16" x14ac:dyDescent="0.2">
      <c r="B1" s="41"/>
      <c r="C1" s="41"/>
      <c r="D1" s="41"/>
      <c r="G1" s="41"/>
      <c r="J1" s="30"/>
      <c r="K1" s="27"/>
      <c r="L1" s="27"/>
      <c r="M1" s="27"/>
      <c r="N1" s="27"/>
      <c r="O1" s="30" t="s">
        <v>1306</v>
      </c>
      <c r="P1" s="10" t="s">
        <v>2043</v>
      </c>
    </row>
    <row r="2" spans="1:16" ht="16.5" x14ac:dyDescent="0.2">
      <c r="A2" s="8" t="s">
        <v>860</v>
      </c>
      <c r="B2" s="8"/>
    </row>
    <row r="3" spans="1:16" ht="17.25" customHeight="1" x14ac:dyDescent="0.2">
      <c r="A3" s="105" t="s">
        <v>669</v>
      </c>
      <c r="B3" s="105" t="s">
        <v>450</v>
      </c>
      <c r="C3" s="105" t="s">
        <v>451</v>
      </c>
      <c r="D3" s="105" t="s">
        <v>452</v>
      </c>
      <c r="E3" s="106" t="s">
        <v>885</v>
      </c>
      <c r="F3" s="106"/>
      <c r="G3" s="103" t="s">
        <v>886</v>
      </c>
      <c r="H3" s="104"/>
      <c r="I3" s="105" t="s">
        <v>668</v>
      </c>
      <c r="J3" s="107" t="s">
        <v>644</v>
      </c>
      <c r="K3" s="107" t="s">
        <v>679</v>
      </c>
      <c r="L3" s="107" t="s">
        <v>676</v>
      </c>
      <c r="M3" s="105" t="s">
        <v>677</v>
      </c>
      <c r="N3" s="105" t="s">
        <v>678</v>
      </c>
      <c r="O3" s="107" t="s">
        <v>449</v>
      </c>
      <c r="P3" s="105" t="s">
        <v>1255</v>
      </c>
    </row>
    <row r="4" spans="1:16" ht="32.25" customHeight="1" x14ac:dyDescent="0.2">
      <c r="A4" s="105"/>
      <c r="B4" s="105"/>
      <c r="C4" s="105"/>
      <c r="D4" s="105"/>
      <c r="E4" s="9" t="s">
        <v>744</v>
      </c>
      <c r="F4" s="21" t="s">
        <v>742</v>
      </c>
      <c r="G4" s="21" t="s">
        <v>945</v>
      </c>
      <c r="H4" s="21" t="s">
        <v>743</v>
      </c>
      <c r="I4" s="105"/>
      <c r="J4" s="107"/>
      <c r="K4" s="107"/>
      <c r="L4" s="107"/>
      <c r="M4" s="105"/>
      <c r="N4" s="105"/>
      <c r="O4" s="107"/>
      <c r="P4" s="105"/>
    </row>
    <row r="5" spans="1:16" s="6" customFormat="1" ht="39" x14ac:dyDescent="0.2">
      <c r="A5" s="42">
        <f>IF(E5="○",COUNTIF(E5,"○"),"")</f>
        <v>1</v>
      </c>
      <c r="B5" s="42" t="s">
        <v>1098</v>
      </c>
      <c r="C5" s="43" t="s">
        <v>1</v>
      </c>
      <c r="D5" s="44" t="s">
        <v>2</v>
      </c>
      <c r="E5" s="17" t="s">
        <v>474</v>
      </c>
      <c r="F5" s="17">
        <v>1</v>
      </c>
      <c r="G5" s="45" t="s">
        <v>643</v>
      </c>
      <c r="H5" s="3">
        <v>1</v>
      </c>
      <c r="I5" s="46" t="s">
        <v>682</v>
      </c>
      <c r="J5" s="46" t="s">
        <v>2058</v>
      </c>
      <c r="K5" s="47"/>
      <c r="L5" s="48"/>
      <c r="M5" s="48"/>
      <c r="N5" s="48"/>
      <c r="O5" s="46"/>
      <c r="P5" s="49"/>
    </row>
    <row r="6" spans="1:16" s="6" customFormat="1" ht="39" x14ac:dyDescent="0.2">
      <c r="A6" s="42">
        <f>IF(E6="○",COUNTIF(E$2:E6,"○"),"")</f>
        <v>2</v>
      </c>
      <c r="B6" s="42" t="s">
        <v>1098</v>
      </c>
      <c r="C6" s="44" t="s">
        <v>645</v>
      </c>
      <c r="D6" s="44" t="s">
        <v>646</v>
      </c>
      <c r="E6" s="17" t="s">
        <v>716</v>
      </c>
      <c r="F6" s="17">
        <v>2</v>
      </c>
      <c r="G6" s="45" t="s">
        <v>716</v>
      </c>
      <c r="H6" s="4">
        <v>2</v>
      </c>
      <c r="I6" s="46" t="s">
        <v>670</v>
      </c>
      <c r="J6" s="46" t="s">
        <v>2059</v>
      </c>
      <c r="K6" s="48"/>
      <c r="L6" s="48"/>
      <c r="M6" s="48"/>
      <c r="N6" s="48"/>
      <c r="O6" s="46"/>
      <c r="P6" s="49"/>
    </row>
    <row r="7" spans="1:16" s="6" customFormat="1" ht="52" x14ac:dyDescent="0.2">
      <c r="A7" s="3">
        <f>IF(E7="○",COUNTIF(E$2:E7,"○"),"")</f>
        <v>3</v>
      </c>
      <c r="B7" s="3" t="s">
        <v>454</v>
      </c>
      <c r="C7" s="7" t="s">
        <v>861</v>
      </c>
      <c r="D7" s="5" t="s">
        <v>4</v>
      </c>
      <c r="E7" s="17" t="s">
        <v>474</v>
      </c>
      <c r="F7" s="17">
        <v>3</v>
      </c>
      <c r="G7" s="17"/>
      <c r="H7" s="3"/>
      <c r="I7" s="16" t="s">
        <v>673</v>
      </c>
      <c r="J7" s="16" t="s">
        <v>2060</v>
      </c>
      <c r="K7" s="29"/>
      <c r="L7" s="29"/>
      <c r="M7" s="29"/>
      <c r="N7" s="29"/>
      <c r="O7" s="16" t="s">
        <v>672</v>
      </c>
      <c r="P7" s="4"/>
    </row>
    <row r="8" spans="1:16" s="6" customFormat="1" x14ac:dyDescent="0.2">
      <c r="A8" s="3">
        <f>IF(E8="○",COUNTIF(E$2:E8,"○"),"")</f>
        <v>4</v>
      </c>
      <c r="B8" s="3" t="s">
        <v>454</v>
      </c>
      <c r="C8" s="7" t="s">
        <v>5</v>
      </c>
      <c r="D8" s="5" t="s">
        <v>6</v>
      </c>
      <c r="E8" s="17" t="s">
        <v>474</v>
      </c>
      <c r="F8" s="17">
        <v>4</v>
      </c>
      <c r="G8" s="17"/>
      <c r="H8" s="3"/>
      <c r="I8" s="16" t="s">
        <v>673</v>
      </c>
      <c r="J8" s="16" t="s">
        <v>2061</v>
      </c>
      <c r="K8" s="29"/>
      <c r="L8" s="29"/>
      <c r="M8" s="29"/>
      <c r="N8" s="29"/>
      <c r="O8" s="16" t="s">
        <v>774</v>
      </c>
      <c r="P8" s="4"/>
    </row>
    <row r="9" spans="1:16" s="6" customFormat="1" x14ac:dyDescent="0.2">
      <c r="A9" s="42">
        <f>IF(E9="○",COUNTIF(E$2:E9,"○"),"")</f>
        <v>5</v>
      </c>
      <c r="B9" s="42" t="s">
        <v>454</v>
      </c>
      <c r="C9" s="43" t="s">
        <v>7</v>
      </c>
      <c r="D9" s="44" t="s">
        <v>8</v>
      </c>
      <c r="E9" s="17" t="s">
        <v>474</v>
      </c>
      <c r="F9" s="17">
        <v>5</v>
      </c>
      <c r="G9" s="45" t="s">
        <v>643</v>
      </c>
      <c r="H9" s="3">
        <v>3</v>
      </c>
      <c r="I9" s="46" t="s">
        <v>673</v>
      </c>
      <c r="J9" s="46" t="s">
        <v>2060</v>
      </c>
      <c r="K9" s="48"/>
      <c r="L9" s="48"/>
      <c r="M9" s="48"/>
      <c r="N9" s="48"/>
      <c r="O9" s="46" t="s">
        <v>774</v>
      </c>
      <c r="P9" s="49"/>
    </row>
    <row r="10" spans="1:16" s="6" customFormat="1" ht="65" x14ac:dyDescent="0.2">
      <c r="A10" s="42">
        <f>IF(E10="○",COUNTIF(E$2:E10,"○"),"")</f>
        <v>6</v>
      </c>
      <c r="B10" s="42" t="s">
        <v>454</v>
      </c>
      <c r="C10" s="43" t="s">
        <v>9</v>
      </c>
      <c r="D10" s="44" t="s">
        <v>10</v>
      </c>
      <c r="E10" s="17" t="s">
        <v>474</v>
      </c>
      <c r="F10" s="17">
        <v>6</v>
      </c>
      <c r="G10" s="45" t="s">
        <v>643</v>
      </c>
      <c r="H10" s="3">
        <v>8</v>
      </c>
      <c r="I10" s="46" t="s">
        <v>673</v>
      </c>
      <c r="J10" s="50" t="s">
        <v>2062</v>
      </c>
      <c r="K10" s="47" t="s">
        <v>474</v>
      </c>
      <c r="L10" s="47" t="s">
        <v>474</v>
      </c>
      <c r="M10" s="48"/>
      <c r="N10" s="47"/>
      <c r="O10" s="46" t="s">
        <v>774</v>
      </c>
      <c r="P10" s="49"/>
    </row>
    <row r="11" spans="1:16" s="6" customFormat="1" ht="41.25" customHeight="1" x14ac:dyDescent="0.2">
      <c r="A11" s="3">
        <f>IF(E11="○",COUNTIF(E$2:E11,"○"),"")</f>
        <v>7</v>
      </c>
      <c r="B11" s="3" t="s">
        <v>454</v>
      </c>
      <c r="C11" s="7" t="s">
        <v>11</v>
      </c>
      <c r="D11" s="5" t="s">
        <v>12</v>
      </c>
      <c r="E11" s="17" t="s">
        <v>474</v>
      </c>
      <c r="F11" s="17">
        <v>7</v>
      </c>
      <c r="G11" s="17"/>
      <c r="H11" s="3"/>
      <c r="I11" s="16" t="s">
        <v>673</v>
      </c>
      <c r="J11" s="16" t="s">
        <v>2063</v>
      </c>
      <c r="K11" s="22" t="s">
        <v>474</v>
      </c>
      <c r="L11" s="29"/>
      <c r="M11" s="29"/>
      <c r="N11" s="29"/>
      <c r="O11" s="16" t="s">
        <v>774</v>
      </c>
      <c r="P11" s="4"/>
    </row>
    <row r="12" spans="1:16" s="6" customFormat="1" x14ac:dyDescent="0.2">
      <c r="A12" s="3">
        <f>IF(E12="○",COUNTIF(E$2:E12,"○"),"")</f>
        <v>8</v>
      </c>
      <c r="B12" s="3" t="s">
        <v>454</v>
      </c>
      <c r="C12" s="7" t="s">
        <v>13</v>
      </c>
      <c r="D12" s="5" t="s">
        <v>14</v>
      </c>
      <c r="E12" s="17" t="s">
        <v>474</v>
      </c>
      <c r="F12" s="17">
        <v>8</v>
      </c>
      <c r="G12" s="17"/>
      <c r="H12" s="3"/>
      <c r="I12" s="16" t="s">
        <v>673</v>
      </c>
      <c r="J12" s="16" t="s">
        <v>2060</v>
      </c>
      <c r="K12" s="29"/>
      <c r="L12" s="29"/>
      <c r="M12" s="29"/>
      <c r="N12" s="29"/>
      <c r="O12" s="16" t="s">
        <v>774</v>
      </c>
      <c r="P12" s="4"/>
    </row>
    <row r="13" spans="1:16" s="6" customFormat="1" x14ac:dyDescent="0.2">
      <c r="A13" s="3">
        <f>IF(E13="○",COUNTIF(E$2:E13,"○"),"")</f>
        <v>9</v>
      </c>
      <c r="B13" s="3" t="s">
        <v>454</v>
      </c>
      <c r="C13" s="7" t="s">
        <v>15</v>
      </c>
      <c r="D13" s="5" t="s">
        <v>633</v>
      </c>
      <c r="E13" s="17" t="s">
        <v>474</v>
      </c>
      <c r="F13" s="17">
        <v>9</v>
      </c>
      <c r="G13" s="17"/>
      <c r="H13" s="3"/>
      <c r="I13" s="16" t="s">
        <v>673</v>
      </c>
      <c r="J13" s="16" t="s">
        <v>2060</v>
      </c>
      <c r="K13" s="29"/>
      <c r="L13" s="29"/>
      <c r="M13" s="29"/>
      <c r="N13" s="29"/>
      <c r="O13" s="16" t="s">
        <v>774</v>
      </c>
      <c r="P13" s="4"/>
    </row>
    <row r="14" spans="1:16" s="6" customFormat="1" x14ac:dyDescent="0.2">
      <c r="A14" s="3">
        <f>IF(E14="○",COUNTIF(E$2:E14,"○"),"")</f>
        <v>10</v>
      </c>
      <c r="B14" s="3" t="s">
        <v>454</v>
      </c>
      <c r="C14" s="7" t="s">
        <v>16</v>
      </c>
      <c r="D14" s="5" t="s">
        <v>634</v>
      </c>
      <c r="E14" s="17" t="s">
        <v>474</v>
      </c>
      <c r="F14" s="17">
        <v>10</v>
      </c>
      <c r="G14" s="17"/>
      <c r="H14" s="3"/>
      <c r="I14" s="16" t="s">
        <v>673</v>
      </c>
      <c r="J14" s="16" t="s">
        <v>2060</v>
      </c>
      <c r="K14" s="29"/>
      <c r="L14" s="29"/>
      <c r="M14" s="29"/>
      <c r="N14" s="29"/>
      <c r="O14" s="16" t="s">
        <v>774</v>
      </c>
      <c r="P14" s="4"/>
    </row>
    <row r="15" spans="1:16" s="6" customFormat="1" ht="52" x14ac:dyDescent="0.2">
      <c r="A15" s="42">
        <f>IF(E15="○",COUNTIF(E$2:E15,"○"),"")</f>
        <v>11</v>
      </c>
      <c r="B15" s="42" t="s">
        <v>454</v>
      </c>
      <c r="C15" s="43" t="s">
        <v>17</v>
      </c>
      <c r="D15" s="44" t="s">
        <v>18</v>
      </c>
      <c r="E15" s="17" t="s">
        <v>474</v>
      </c>
      <c r="F15" s="17">
        <v>11</v>
      </c>
      <c r="G15" s="45" t="s">
        <v>643</v>
      </c>
      <c r="H15" s="3">
        <v>4</v>
      </c>
      <c r="I15" s="46" t="s">
        <v>673</v>
      </c>
      <c r="J15" s="46" t="s">
        <v>2064</v>
      </c>
      <c r="K15" s="47" t="s">
        <v>680</v>
      </c>
      <c r="L15" s="48"/>
      <c r="M15" s="48"/>
      <c r="N15" s="48"/>
      <c r="O15" s="46" t="s">
        <v>774</v>
      </c>
      <c r="P15" s="49"/>
    </row>
    <row r="16" spans="1:16" s="6" customFormat="1" ht="52" x14ac:dyDescent="0.2">
      <c r="A16" s="42">
        <f>IF(E16="○",COUNTIF(E$2:E16,"○"),"")</f>
        <v>12</v>
      </c>
      <c r="B16" s="42" t="s">
        <v>454</v>
      </c>
      <c r="C16" s="43" t="s">
        <v>19</v>
      </c>
      <c r="D16" s="44" t="s">
        <v>20</v>
      </c>
      <c r="E16" s="17" t="s">
        <v>474</v>
      </c>
      <c r="F16" s="17">
        <v>12</v>
      </c>
      <c r="G16" s="45" t="s">
        <v>643</v>
      </c>
      <c r="H16" s="3">
        <v>5</v>
      </c>
      <c r="I16" s="46" t="s">
        <v>673</v>
      </c>
      <c r="J16" s="46" t="s">
        <v>2064</v>
      </c>
      <c r="K16" s="47" t="s">
        <v>680</v>
      </c>
      <c r="L16" s="48"/>
      <c r="M16" s="48"/>
      <c r="N16" s="48"/>
      <c r="O16" s="46" t="s">
        <v>774</v>
      </c>
      <c r="P16" s="49"/>
    </row>
    <row r="17" spans="1:16" s="6" customFormat="1" x14ac:dyDescent="0.2">
      <c r="A17" s="3">
        <f>IF(E17="○",COUNTIF(E$2:E17,"○"),"")</f>
        <v>13</v>
      </c>
      <c r="B17" s="3" t="s">
        <v>454</v>
      </c>
      <c r="C17" s="7" t="s">
        <v>21</v>
      </c>
      <c r="D17" s="5" t="s">
        <v>635</v>
      </c>
      <c r="E17" s="17" t="s">
        <v>474</v>
      </c>
      <c r="F17" s="17">
        <v>13</v>
      </c>
      <c r="G17" s="17"/>
      <c r="H17" s="3"/>
      <c r="I17" s="16" t="s">
        <v>673</v>
      </c>
      <c r="J17" s="16" t="s">
        <v>2060</v>
      </c>
      <c r="K17" s="29"/>
      <c r="L17" s="29"/>
      <c r="M17" s="29"/>
      <c r="N17" s="29"/>
      <c r="O17" s="16" t="s">
        <v>774</v>
      </c>
      <c r="P17" s="4"/>
    </row>
    <row r="18" spans="1:16" s="6" customFormat="1" x14ac:dyDescent="0.2">
      <c r="A18" s="3">
        <f>IF(E18="○",COUNTIF(E$2:E18,"○"),"")</f>
        <v>14</v>
      </c>
      <c r="B18" s="3" t="s">
        <v>454</v>
      </c>
      <c r="C18" s="7" t="s">
        <v>22</v>
      </c>
      <c r="D18" s="5" t="s">
        <v>636</v>
      </c>
      <c r="E18" s="17" t="s">
        <v>474</v>
      </c>
      <c r="F18" s="17">
        <v>14</v>
      </c>
      <c r="G18" s="17"/>
      <c r="H18" s="3"/>
      <c r="I18" s="16" t="s">
        <v>673</v>
      </c>
      <c r="J18" s="16" t="s">
        <v>2060</v>
      </c>
      <c r="K18" s="29"/>
      <c r="L18" s="29"/>
      <c r="M18" s="29"/>
      <c r="N18" s="29"/>
      <c r="O18" s="16" t="s">
        <v>774</v>
      </c>
      <c r="P18" s="4"/>
    </row>
    <row r="19" spans="1:16" s="6" customFormat="1" x14ac:dyDescent="0.2">
      <c r="A19" s="3">
        <f>IF(E19="○",COUNTIF(E$2:E19,"○"),"")</f>
        <v>15</v>
      </c>
      <c r="B19" s="3" t="s">
        <v>454</v>
      </c>
      <c r="C19" s="7" t="s">
        <v>23</v>
      </c>
      <c r="D19" s="5" t="s">
        <v>637</v>
      </c>
      <c r="E19" s="17" t="s">
        <v>474</v>
      </c>
      <c r="F19" s="17">
        <v>15</v>
      </c>
      <c r="G19" s="17"/>
      <c r="H19" s="3"/>
      <c r="I19" s="16" t="s">
        <v>673</v>
      </c>
      <c r="J19" s="16" t="s">
        <v>2060</v>
      </c>
      <c r="K19" s="29"/>
      <c r="L19" s="29"/>
      <c r="M19" s="29"/>
      <c r="N19" s="29"/>
      <c r="O19" s="16" t="s">
        <v>774</v>
      </c>
      <c r="P19" s="4"/>
    </row>
    <row r="20" spans="1:16" s="6" customFormat="1" x14ac:dyDescent="0.2">
      <c r="A20" s="3">
        <f>IF(E20="○",COUNTIF(E$2:E20,"○"),"")</f>
        <v>16</v>
      </c>
      <c r="B20" s="3" t="s">
        <v>454</v>
      </c>
      <c r="C20" s="7" t="s">
        <v>24</v>
      </c>
      <c r="D20" s="5" t="s">
        <v>638</v>
      </c>
      <c r="E20" s="17" t="s">
        <v>474</v>
      </c>
      <c r="F20" s="17">
        <v>16</v>
      </c>
      <c r="G20" s="17"/>
      <c r="H20" s="3"/>
      <c r="I20" s="16" t="s">
        <v>673</v>
      </c>
      <c r="J20" s="16" t="s">
        <v>2060</v>
      </c>
      <c r="K20" s="29"/>
      <c r="L20" s="29"/>
      <c r="M20" s="29"/>
      <c r="N20" s="29"/>
      <c r="O20" s="16" t="s">
        <v>774</v>
      </c>
      <c r="P20" s="4"/>
    </row>
    <row r="21" spans="1:16" s="6" customFormat="1" ht="65" x14ac:dyDescent="0.2">
      <c r="A21" s="3">
        <f>IF(E21="○",COUNTIF(E$2:E21,"○"),"")</f>
        <v>17</v>
      </c>
      <c r="B21" s="3" t="s">
        <v>454</v>
      </c>
      <c r="C21" s="7" t="s">
        <v>25</v>
      </c>
      <c r="D21" s="5" t="s">
        <v>639</v>
      </c>
      <c r="E21" s="17" t="s">
        <v>474</v>
      </c>
      <c r="F21" s="17">
        <v>17</v>
      </c>
      <c r="G21" s="17"/>
      <c r="H21" s="3"/>
      <c r="I21" s="16" t="s">
        <v>673</v>
      </c>
      <c r="J21" s="18" t="s">
        <v>2062</v>
      </c>
      <c r="K21" s="22" t="s">
        <v>474</v>
      </c>
      <c r="L21" s="22" t="s">
        <v>474</v>
      </c>
      <c r="M21" s="29"/>
      <c r="N21" s="29"/>
      <c r="O21" s="16" t="s">
        <v>774</v>
      </c>
      <c r="P21" s="4"/>
    </row>
    <row r="22" spans="1:16" s="6" customFormat="1" x14ac:dyDescent="0.2">
      <c r="A22" s="3">
        <f>IF(E22="○",COUNTIF(E$2:E22,"○"),"")</f>
        <v>18</v>
      </c>
      <c r="B22" s="3" t="s">
        <v>454</v>
      </c>
      <c r="C22" s="7" t="s">
        <v>26</v>
      </c>
      <c r="D22" s="5" t="s">
        <v>27</v>
      </c>
      <c r="E22" s="17" t="s">
        <v>474</v>
      </c>
      <c r="F22" s="17">
        <v>18</v>
      </c>
      <c r="G22" s="17"/>
      <c r="H22" s="3"/>
      <c r="I22" s="16" t="s">
        <v>673</v>
      </c>
      <c r="J22" s="16" t="s">
        <v>2060</v>
      </c>
      <c r="K22" s="29"/>
      <c r="L22" s="29"/>
      <c r="M22" s="29"/>
      <c r="N22" s="29"/>
      <c r="O22" s="16" t="s">
        <v>774</v>
      </c>
      <c r="P22" s="4"/>
    </row>
    <row r="23" spans="1:16" s="6" customFormat="1" x14ac:dyDescent="0.2">
      <c r="A23" s="3">
        <f>IF(E23="○",COUNTIF(E$2:E23,"○"),"")</f>
        <v>19</v>
      </c>
      <c r="B23" s="3" t="s">
        <v>454</v>
      </c>
      <c r="C23" s="7" t="s">
        <v>28</v>
      </c>
      <c r="D23" s="5" t="s">
        <v>640</v>
      </c>
      <c r="E23" s="17" t="s">
        <v>474</v>
      </c>
      <c r="F23" s="17">
        <v>19</v>
      </c>
      <c r="G23" s="17"/>
      <c r="H23" s="3"/>
      <c r="I23" s="16" t="s">
        <v>673</v>
      </c>
      <c r="J23" s="16" t="s">
        <v>2060</v>
      </c>
      <c r="K23" s="29"/>
      <c r="L23" s="29"/>
      <c r="M23" s="29"/>
      <c r="N23" s="29"/>
      <c r="O23" s="16" t="s">
        <v>774</v>
      </c>
      <c r="P23" s="4"/>
    </row>
    <row r="24" spans="1:16" s="6" customFormat="1" ht="65" x14ac:dyDescent="0.2">
      <c r="A24" s="42">
        <f>IF(E24="○",COUNTIF(E$2:E24,"○"),"")</f>
        <v>20</v>
      </c>
      <c r="B24" s="42" t="s">
        <v>454</v>
      </c>
      <c r="C24" s="43" t="s">
        <v>29</v>
      </c>
      <c r="D24" s="44" t="s">
        <v>641</v>
      </c>
      <c r="E24" s="17" t="s">
        <v>474</v>
      </c>
      <c r="F24" s="17">
        <v>20</v>
      </c>
      <c r="G24" s="45" t="s">
        <v>643</v>
      </c>
      <c r="H24" s="3">
        <v>9</v>
      </c>
      <c r="I24" s="46" t="s">
        <v>673</v>
      </c>
      <c r="J24" s="50" t="s">
        <v>2062</v>
      </c>
      <c r="K24" s="47" t="s">
        <v>680</v>
      </c>
      <c r="L24" s="47" t="s">
        <v>680</v>
      </c>
      <c r="M24" s="48"/>
      <c r="N24" s="48"/>
      <c r="O24" s="46" t="s">
        <v>774</v>
      </c>
      <c r="P24" s="49"/>
    </row>
    <row r="25" spans="1:16" s="6" customFormat="1" ht="65" x14ac:dyDescent="0.2">
      <c r="A25" s="3">
        <f>IF(E25="○",COUNTIF(E$2:E25,"○"),"")</f>
        <v>21</v>
      </c>
      <c r="B25" s="3" t="s">
        <v>454</v>
      </c>
      <c r="C25" s="7" t="s">
        <v>30</v>
      </c>
      <c r="D25" s="5" t="s">
        <v>713</v>
      </c>
      <c r="E25" s="17" t="s">
        <v>474</v>
      </c>
      <c r="F25" s="17">
        <v>21</v>
      </c>
      <c r="G25" s="17"/>
      <c r="H25" s="3"/>
      <c r="I25" s="16" t="s">
        <v>673</v>
      </c>
      <c r="J25" s="18" t="s">
        <v>2062</v>
      </c>
      <c r="K25" s="22" t="s">
        <v>474</v>
      </c>
      <c r="L25" s="22" t="s">
        <v>474</v>
      </c>
      <c r="M25" s="29"/>
      <c r="N25" s="29"/>
      <c r="O25" s="16" t="s">
        <v>774</v>
      </c>
      <c r="P25" s="4"/>
    </row>
    <row r="26" spans="1:16" s="6" customFormat="1" x14ac:dyDescent="0.2">
      <c r="A26" s="3">
        <f>IF(E26="○",COUNTIF(E$2:E26,"○"),"")</f>
        <v>22</v>
      </c>
      <c r="B26" s="3" t="s">
        <v>454</v>
      </c>
      <c r="C26" s="7" t="s">
        <v>31</v>
      </c>
      <c r="D26" s="5" t="s">
        <v>32</v>
      </c>
      <c r="E26" s="17" t="s">
        <v>474</v>
      </c>
      <c r="F26" s="17">
        <v>22</v>
      </c>
      <c r="G26" s="17"/>
      <c r="H26" s="3"/>
      <c r="I26" s="16" t="s">
        <v>673</v>
      </c>
      <c r="J26" s="16" t="s">
        <v>2060</v>
      </c>
      <c r="K26" s="19"/>
      <c r="L26" s="19"/>
      <c r="M26" s="19"/>
      <c r="N26" s="19"/>
      <c r="O26" s="16" t="s">
        <v>774</v>
      </c>
      <c r="P26" s="4"/>
    </row>
    <row r="27" spans="1:16" s="6" customFormat="1" x14ac:dyDescent="0.2">
      <c r="A27" s="3">
        <f>IF(E27="○",COUNTIF(E$2:E27,"○"),"")</f>
        <v>23</v>
      </c>
      <c r="B27" s="3" t="s">
        <v>454</v>
      </c>
      <c r="C27" s="7" t="s">
        <v>33</v>
      </c>
      <c r="D27" s="5" t="s">
        <v>34</v>
      </c>
      <c r="E27" s="17" t="s">
        <v>474</v>
      </c>
      <c r="F27" s="17">
        <v>23</v>
      </c>
      <c r="G27" s="17"/>
      <c r="H27" s="3"/>
      <c r="I27" s="16" t="s">
        <v>673</v>
      </c>
      <c r="J27" s="16" t="s">
        <v>2060</v>
      </c>
      <c r="K27" s="19"/>
      <c r="L27" s="19"/>
      <c r="M27" s="19"/>
      <c r="N27" s="19"/>
      <c r="O27" s="16" t="s">
        <v>774</v>
      </c>
      <c r="P27" s="4"/>
    </row>
    <row r="28" spans="1:16" s="6" customFormat="1" x14ac:dyDescent="0.2">
      <c r="A28" s="3">
        <f>IF(E28="○",COUNTIF(E$2:E28,"○"),"")</f>
        <v>24</v>
      </c>
      <c r="B28" s="3" t="s">
        <v>454</v>
      </c>
      <c r="C28" s="7" t="s">
        <v>35</v>
      </c>
      <c r="D28" s="5" t="s">
        <v>36</v>
      </c>
      <c r="E28" s="17" t="s">
        <v>474</v>
      </c>
      <c r="F28" s="17">
        <v>24</v>
      </c>
      <c r="G28" s="17"/>
      <c r="H28" s="3"/>
      <c r="I28" s="16" t="s">
        <v>673</v>
      </c>
      <c r="J28" s="16" t="s">
        <v>2060</v>
      </c>
      <c r="K28" s="19"/>
      <c r="L28" s="19"/>
      <c r="M28" s="19"/>
      <c r="N28" s="19"/>
      <c r="O28" s="16" t="s">
        <v>774</v>
      </c>
      <c r="P28" s="4"/>
    </row>
    <row r="29" spans="1:16" s="6" customFormat="1" x14ac:dyDescent="0.2">
      <c r="A29" s="3">
        <f>IF(E29="○",COUNTIF(E$2:E29,"○"),"")</f>
        <v>25</v>
      </c>
      <c r="B29" s="3" t="s">
        <v>454</v>
      </c>
      <c r="C29" s="7" t="s">
        <v>37</v>
      </c>
      <c r="D29" s="5" t="s">
        <v>38</v>
      </c>
      <c r="E29" s="17" t="s">
        <v>474</v>
      </c>
      <c r="F29" s="17">
        <v>25</v>
      </c>
      <c r="G29" s="17"/>
      <c r="H29" s="3"/>
      <c r="I29" s="16" t="s">
        <v>673</v>
      </c>
      <c r="J29" s="16" t="s">
        <v>2060</v>
      </c>
      <c r="K29" s="19"/>
      <c r="L29" s="19"/>
      <c r="M29" s="19"/>
      <c r="N29" s="19"/>
      <c r="O29" s="16" t="s">
        <v>774</v>
      </c>
      <c r="P29" s="4"/>
    </row>
    <row r="30" spans="1:16" s="6" customFormat="1" x14ac:dyDescent="0.2">
      <c r="A30" s="3">
        <f>IF(E30="○",COUNTIF(E$2:E30,"○"),"")</f>
        <v>26</v>
      </c>
      <c r="B30" s="3" t="s">
        <v>454</v>
      </c>
      <c r="C30" s="7" t="s">
        <v>39</v>
      </c>
      <c r="D30" s="5" t="s">
        <v>747</v>
      </c>
      <c r="E30" s="17" t="s">
        <v>474</v>
      </c>
      <c r="F30" s="17">
        <v>26</v>
      </c>
      <c r="G30" s="17"/>
      <c r="H30" s="3"/>
      <c r="I30" s="16" t="s">
        <v>673</v>
      </c>
      <c r="J30" s="16" t="s">
        <v>2060</v>
      </c>
      <c r="K30" s="19"/>
      <c r="L30" s="19"/>
      <c r="M30" s="19"/>
      <c r="N30" s="19"/>
      <c r="O30" s="16" t="s">
        <v>774</v>
      </c>
      <c r="P30" s="4"/>
    </row>
    <row r="31" spans="1:16" s="6" customFormat="1" x14ac:dyDescent="0.2">
      <c r="A31" s="3">
        <f>IF(E31="○",COUNTIF(E$2:E31,"○"),"")</f>
        <v>27</v>
      </c>
      <c r="B31" s="3" t="s">
        <v>454</v>
      </c>
      <c r="C31" s="7" t="s">
        <v>862</v>
      </c>
      <c r="D31" s="5" t="s">
        <v>40</v>
      </c>
      <c r="E31" s="17" t="s">
        <v>474</v>
      </c>
      <c r="F31" s="17">
        <v>27</v>
      </c>
      <c r="G31" s="17"/>
      <c r="H31" s="3"/>
      <c r="I31" s="16" t="s">
        <v>673</v>
      </c>
      <c r="J31" s="16" t="s">
        <v>2060</v>
      </c>
      <c r="K31" s="19"/>
      <c r="L31" s="19"/>
      <c r="M31" s="19"/>
      <c r="N31" s="19"/>
      <c r="O31" s="16" t="s">
        <v>774</v>
      </c>
      <c r="P31" s="4"/>
    </row>
    <row r="32" spans="1:16" s="6" customFormat="1" x14ac:dyDescent="0.2">
      <c r="A32" s="3">
        <f>IF(E32="○",COUNTIF(E$2:E32,"○"),"")</f>
        <v>28</v>
      </c>
      <c r="B32" s="3" t="s">
        <v>454</v>
      </c>
      <c r="C32" s="7" t="s">
        <v>647</v>
      </c>
      <c r="D32" s="5" t="s">
        <v>41</v>
      </c>
      <c r="E32" s="17" t="s">
        <v>474</v>
      </c>
      <c r="F32" s="17">
        <v>28</v>
      </c>
      <c r="G32" s="17"/>
      <c r="H32" s="3"/>
      <c r="I32" s="16" t="s">
        <v>673</v>
      </c>
      <c r="J32" s="16" t="s">
        <v>2060</v>
      </c>
      <c r="K32" s="19"/>
      <c r="L32" s="19"/>
      <c r="M32" s="19"/>
      <c r="N32" s="19"/>
      <c r="O32" s="16" t="s">
        <v>774</v>
      </c>
      <c r="P32" s="4"/>
    </row>
    <row r="33" spans="1:16" s="6" customFormat="1" x14ac:dyDescent="0.2">
      <c r="A33" s="3">
        <f>IF(E33="○",COUNTIF(E$2:E33,"○"),"")</f>
        <v>29</v>
      </c>
      <c r="B33" s="3" t="s">
        <v>454</v>
      </c>
      <c r="C33" s="7" t="s">
        <v>469</v>
      </c>
      <c r="D33" s="5" t="s">
        <v>42</v>
      </c>
      <c r="E33" s="17" t="s">
        <v>474</v>
      </c>
      <c r="F33" s="17">
        <v>29</v>
      </c>
      <c r="G33" s="17"/>
      <c r="H33" s="3"/>
      <c r="I33" s="16" t="s">
        <v>673</v>
      </c>
      <c r="J33" s="16" t="s">
        <v>2060</v>
      </c>
      <c r="K33" s="19"/>
      <c r="L33" s="19"/>
      <c r="M33" s="19"/>
      <c r="N33" s="19"/>
      <c r="O33" s="16" t="s">
        <v>774</v>
      </c>
      <c r="P33" s="4"/>
    </row>
    <row r="34" spans="1:16" s="6" customFormat="1" ht="52" x14ac:dyDescent="0.2">
      <c r="A34" s="3">
        <f>IF(E34="○",COUNTIF(E$2:E34,"○"),"")</f>
        <v>30</v>
      </c>
      <c r="B34" s="3" t="s">
        <v>454</v>
      </c>
      <c r="C34" s="7" t="s">
        <v>43</v>
      </c>
      <c r="D34" s="5" t="s">
        <v>44</v>
      </c>
      <c r="E34" s="17" t="s">
        <v>474</v>
      </c>
      <c r="F34" s="17">
        <v>30</v>
      </c>
      <c r="G34" s="17"/>
      <c r="H34" s="3"/>
      <c r="I34" s="16" t="s">
        <v>673</v>
      </c>
      <c r="J34" s="16" t="s">
        <v>2065</v>
      </c>
      <c r="K34" s="19"/>
      <c r="L34" s="19"/>
      <c r="M34" s="19"/>
      <c r="N34" s="19"/>
      <c r="O34" s="16" t="s">
        <v>774</v>
      </c>
      <c r="P34" s="4"/>
    </row>
    <row r="35" spans="1:16" s="6" customFormat="1" x14ac:dyDescent="0.2">
      <c r="A35" s="3">
        <f>IF(E35="○",COUNTIF(E$2:E35,"○"),"")</f>
        <v>31</v>
      </c>
      <c r="B35" s="3" t="s">
        <v>454</v>
      </c>
      <c r="C35" s="7" t="s">
        <v>45</v>
      </c>
      <c r="D35" s="5" t="s">
        <v>46</v>
      </c>
      <c r="E35" s="17" t="s">
        <v>474</v>
      </c>
      <c r="F35" s="17">
        <v>31</v>
      </c>
      <c r="G35" s="17"/>
      <c r="H35" s="3"/>
      <c r="I35" s="16" t="s">
        <v>673</v>
      </c>
      <c r="J35" s="16" t="s">
        <v>2060</v>
      </c>
      <c r="K35" s="19"/>
      <c r="L35" s="19"/>
      <c r="M35" s="19"/>
      <c r="N35" s="19"/>
      <c r="O35" s="16" t="s">
        <v>774</v>
      </c>
      <c r="P35" s="4"/>
    </row>
    <row r="36" spans="1:16" s="6" customFormat="1" ht="52" x14ac:dyDescent="0.2">
      <c r="A36" s="3">
        <f>IF(E36="○",COUNTIF(E$2:E36,"○"),"")</f>
        <v>32</v>
      </c>
      <c r="B36" s="3" t="s">
        <v>454</v>
      </c>
      <c r="C36" s="7" t="s">
        <v>47</v>
      </c>
      <c r="D36" s="5" t="s">
        <v>48</v>
      </c>
      <c r="E36" s="17" t="s">
        <v>474</v>
      </c>
      <c r="F36" s="17">
        <v>32</v>
      </c>
      <c r="G36" s="17"/>
      <c r="H36" s="3"/>
      <c r="I36" s="16" t="s">
        <v>673</v>
      </c>
      <c r="J36" s="16" t="s">
        <v>2065</v>
      </c>
      <c r="K36" s="19"/>
      <c r="L36" s="19"/>
      <c r="M36" s="19"/>
      <c r="N36" s="19"/>
      <c r="O36" s="16" t="s">
        <v>774</v>
      </c>
      <c r="P36" s="4"/>
    </row>
    <row r="37" spans="1:16" s="6" customFormat="1" x14ac:dyDescent="0.2">
      <c r="A37" s="3">
        <f>IF(E37="○",COUNTIF(E$2:E37,"○"),"")</f>
        <v>33</v>
      </c>
      <c r="B37" s="3" t="s">
        <v>454</v>
      </c>
      <c r="C37" s="7" t="s">
        <v>49</v>
      </c>
      <c r="D37" s="5" t="s">
        <v>50</v>
      </c>
      <c r="E37" s="17" t="s">
        <v>474</v>
      </c>
      <c r="F37" s="17">
        <v>33</v>
      </c>
      <c r="G37" s="17"/>
      <c r="H37" s="3"/>
      <c r="I37" s="16" t="s">
        <v>673</v>
      </c>
      <c r="J37" s="16" t="s">
        <v>2060</v>
      </c>
      <c r="K37" s="19"/>
      <c r="L37" s="19"/>
      <c r="M37" s="19"/>
      <c r="N37" s="19"/>
      <c r="O37" s="16" t="s">
        <v>774</v>
      </c>
      <c r="P37" s="4"/>
    </row>
    <row r="38" spans="1:16" s="6" customFormat="1" ht="52" x14ac:dyDescent="0.2">
      <c r="A38" s="3">
        <f>IF(E38="○",COUNTIF(E$2:E38,"○"),"")</f>
        <v>34</v>
      </c>
      <c r="B38" s="3" t="s">
        <v>454</v>
      </c>
      <c r="C38" s="7" t="s">
        <v>51</v>
      </c>
      <c r="D38" s="5" t="s">
        <v>52</v>
      </c>
      <c r="E38" s="17" t="s">
        <v>474</v>
      </c>
      <c r="F38" s="17">
        <v>34</v>
      </c>
      <c r="G38" s="17"/>
      <c r="H38" s="3"/>
      <c r="I38" s="16" t="s">
        <v>673</v>
      </c>
      <c r="J38" s="16" t="s">
        <v>2065</v>
      </c>
      <c r="K38" s="19"/>
      <c r="L38" s="19"/>
      <c r="M38" s="19"/>
      <c r="N38" s="19"/>
      <c r="O38" s="16" t="s">
        <v>774</v>
      </c>
      <c r="P38" s="4"/>
    </row>
    <row r="39" spans="1:16" s="6" customFormat="1" x14ac:dyDescent="0.2">
      <c r="A39" s="3">
        <f>IF(E39="○",COUNTIF(E$2:E39,"○"),"")</f>
        <v>35</v>
      </c>
      <c r="B39" s="3" t="s">
        <v>454</v>
      </c>
      <c r="C39" s="7" t="s">
        <v>53</v>
      </c>
      <c r="D39" s="5" t="s">
        <v>54</v>
      </c>
      <c r="E39" s="17" t="s">
        <v>474</v>
      </c>
      <c r="F39" s="17">
        <v>35</v>
      </c>
      <c r="G39" s="17"/>
      <c r="H39" s="3"/>
      <c r="I39" s="16" t="s">
        <v>673</v>
      </c>
      <c r="J39" s="16" t="s">
        <v>2060</v>
      </c>
      <c r="K39" s="19"/>
      <c r="L39" s="19"/>
      <c r="M39" s="19"/>
      <c r="N39" s="19"/>
      <c r="O39" s="16" t="s">
        <v>774</v>
      </c>
      <c r="P39" s="4"/>
    </row>
    <row r="40" spans="1:16" s="6" customFormat="1" ht="52" x14ac:dyDescent="0.2">
      <c r="A40" s="3">
        <f>IF(E40="○",COUNTIF(E$2:E40,"○"),"")</f>
        <v>36</v>
      </c>
      <c r="B40" s="3" t="s">
        <v>454</v>
      </c>
      <c r="C40" s="7" t="s">
        <v>55</v>
      </c>
      <c r="D40" s="5" t="s">
        <v>56</v>
      </c>
      <c r="E40" s="17" t="s">
        <v>474</v>
      </c>
      <c r="F40" s="17">
        <v>36</v>
      </c>
      <c r="G40" s="17"/>
      <c r="H40" s="3"/>
      <c r="I40" s="16" t="s">
        <v>673</v>
      </c>
      <c r="J40" s="16" t="s">
        <v>2065</v>
      </c>
      <c r="K40" s="19"/>
      <c r="L40" s="19"/>
      <c r="M40" s="19"/>
      <c r="N40" s="19"/>
      <c r="O40" s="16" t="s">
        <v>774</v>
      </c>
      <c r="P40" s="4"/>
    </row>
    <row r="41" spans="1:16" s="6" customFormat="1" x14ac:dyDescent="0.2">
      <c r="A41" s="3">
        <f>IF(E41="○",COUNTIF(E$2:E41,"○"),"")</f>
        <v>37</v>
      </c>
      <c r="B41" s="3" t="s">
        <v>454</v>
      </c>
      <c r="C41" s="3" t="s">
        <v>648</v>
      </c>
      <c r="D41" s="5" t="s">
        <v>57</v>
      </c>
      <c r="E41" s="17" t="s">
        <v>474</v>
      </c>
      <c r="F41" s="17">
        <v>37</v>
      </c>
      <c r="G41" s="17"/>
      <c r="H41" s="3"/>
      <c r="I41" s="16" t="s">
        <v>673</v>
      </c>
      <c r="J41" s="16" t="s">
        <v>2060</v>
      </c>
      <c r="K41" s="19"/>
      <c r="L41" s="19"/>
      <c r="M41" s="19"/>
      <c r="N41" s="19"/>
      <c r="O41" s="16" t="s">
        <v>774</v>
      </c>
      <c r="P41" s="4"/>
    </row>
    <row r="42" spans="1:16" s="6" customFormat="1" ht="52" x14ac:dyDescent="0.2">
      <c r="A42" s="3">
        <f>IF(E42="○",COUNTIF(E$2:E42,"○"),"")</f>
        <v>38</v>
      </c>
      <c r="B42" s="3" t="s">
        <v>454</v>
      </c>
      <c r="C42" s="3" t="s">
        <v>863</v>
      </c>
      <c r="D42" s="5" t="s">
        <v>58</v>
      </c>
      <c r="E42" s="17" t="s">
        <v>474</v>
      </c>
      <c r="F42" s="17">
        <v>38</v>
      </c>
      <c r="G42" s="17"/>
      <c r="H42" s="3"/>
      <c r="I42" s="16" t="s">
        <v>673</v>
      </c>
      <c r="J42" s="16" t="s">
        <v>2065</v>
      </c>
      <c r="K42" s="19"/>
      <c r="L42" s="19"/>
      <c r="M42" s="19"/>
      <c r="N42" s="19"/>
      <c r="O42" s="16" t="s">
        <v>774</v>
      </c>
      <c r="P42" s="4"/>
    </row>
    <row r="43" spans="1:16" s="6" customFormat="1" x14ac:dyDescent="0.2">
      <c r="A43" s="3">
        <f>IF(E43="○",COUNTIF(E$2:E43,"○"),"")</f>
        <v>39</v>
      </c>
      <c r="B43" s="3" t="s">
        <v>454</v>
      </c>
      <c r="C43" s="3" t="s">
        <v>649</v>
      </c>
      <c r="D43" s="5" t="s">
        <v>59</v>
      </c>
      <c r="E43" s="17" t="s">
        <v>474</v>
      </c>
      <c r="F43" s="17">
        <v>39</v>
      </c>
      <c r="G43" s="17"/>
      <c r="H43" s="3"/>
      <c r="I43" s="16" t="s">
        <v>673</v>
      </c>
      <c r="J43" s="16" t="s">
        <v>2060</v>
      </c>
      <c r="K43" s="19"/>
      <c r="L43" s="19"/>
      <c r="M43" s="19"/>
      <c r="N43" s="19"/>
      <c r="O43" s="16" t="s">
        <v>774</v>
      </c>
      <c r="P43" s="4"/>
    </row>
    <row r="44" spans="1:16" s="6" customFormat="1" ht="52" x14ac:dyDescent="0.2">
      <c r="A44" s="3">
        <f>IF(E44="○",COUNTIF(E$2:E44,"○"),"")</f>
        <v>40</v>
      </c>
      <c r="B44" s="3" t="s">
        <v>454</v>
      </c>
      <c r="C44" s="3" t="s">
        <v>650</v>
      </c>
      <c r="D44" s="5" t="s">
        <v>60</v>
      </c>
      <c r="E44" s="17" t="s">
        <v>474</v>
      </c>
      <c r="F44" s="17">
        <v>40</v>
      </c>
      <c r="G44" s="17"/>
      <c r="H44" s="3"/>
      <c r="I44" s="16" t="s">
        <v>673</v>
      </c>
      <c r="J44" s="16" t="s">
        <v>2065</v>
      </c>
      <c r="K44" s="19"/>
      <c r="L44" s="19"/>
      <c r="M44" s="19"/>
      <c r="N44" s="19"/>
      <c r="O44" s="16" t="s">
        <v>774</v>
      </c>
      <c r="P44" s="4"/>
    </row>
    <row r="45" spans="1:16" s="6" customFormat="1" x14ac:dyDescent="0.2">
      <c r="A45" s="3">
        <f>IF(E45="○",COUNTIF(E$2:E45,"○"),"")</f>
        <v>41</v>
      </c>
      <c r="B45" s="3" t="s">
        <v>454</v>
      </c>
      <c r="C45" s="3" t="s">
        <v>864</v>
      </c>
      <c r="D45" s="5" t="s">
        <v>61</v>
      </c>
      <c r="E45" s="17" t="s">
        <v>474</v>
      </c>
      <c r="F45" s="17">
        <v>41</v>
      </c>
      <c r="G45" s="17"/>
      <c r="H45" s="3"/>
      <c r="I45" s="16" t="s">
        <v>673</v>
      </c>
      <c r="J45" s="16" t="s">
        <v>2060</v>
      </c>
      <c r="K45" s="19"/>
      <c r="L45" s="19"/>
      <c r="M45" s="19"/>
      <c r="N45" s="19"/>
      <c r="O45" s="16" t="s">
        <v>774</v>
      </c>
      <c r="P45" s="4"/>
    </row>
    <row r="46" spans="1:16" s="6" customFormat="1" ht="52" x14ac:dyDescent="0.2">
      <c r="A46" s="3">
        <f>IF(E46="○",COUNTIF(E$2:E46,"○"),"")</f>
        <v>42</v>
      </c>
      <c r="B46" s="3" t="s">
        <v>454</v>
      </c>
      <c r="C46" s="3" t="s">
        <v>865</v>
      </c>
      <c r="D46" s="5" t="s">
        <v>62</v>
      </c>
      <c r="E46" s="17" t="s">
        <v>474</v>
      </c>
      <c r="F46" s="17">
        <v>42</v>
      </c>
      <c r="G46" s="17"/>
      <c r="H46" s="3"/>
      <c r="I46" s="16" t="s">
        <v>673</v>
      </c>
      <c r="J46" s="16" t="s">
        <v>2065</v>
      </c>
      <c r="K46" s="19"/>
      <c r="L46" s="19"/>
      <c r="M46" s="19"/>
      <c r="N46" s="19"/>
      <c r="O46" s="16" t="s">
        <v>774</v>
      </c>
      <c r="P46" s="4"/>
    </row>
    <row r="47" spans="1:16" s="6" customFormat="1" x14ac:dyDescent="0.2">
      <c r="A47" s="3">
        <f>IF(E47="○",COUNTIF(E$2:E47,"○"),"")</f>
        <v>43</v>
      </c>
      <c r="B47" s="3" t="s">
        <v>454</v>
      </c>
      <c r="C47" s="3" t="s">
        <v>866</v>
      </c>
      <c r="D47" s="5" t="s">
        <v>63</v>
      </c>
      <c r="E47" s="17" t="s">
        <v>474</v>
      </c>
      <c r="F47" s="17">
        <v>43</v>
      </c>
      <c r="G47" s="17"/>
      <c r="H47" s="3"/>
      <c r="I47" s="16" t="s">
        <v>673</v>
      </c>
      <c r="J47" s="16" t="s">
        <v>2060</v>
      </c>
      <c r="K47" s="19"/>
      <c r="L47" s="19"/>
      <c r="M47" s="19"/>
      <c r="N47" s="19"/>
      <c r="O47" s="16" t="s">
        <v>774</v>
      </c>
      <c r="P47" s="4"/>
    </row>
    <row r="48" spans="1:16" s="6" customFormat="1" ht="52" x14ac:dyDescent="0.2">
      <c r="A48" s="3">
        <f>IF(E48="○",COUNTIF(E$2:E48,"○"),"")</f>
        <v>44</v>
      </c>
      <c r="B48" s="3" t="s">
        <v>454</v>
      </c>
      <c r="C48" s="3" t="s">
        <v>651</v>
      </c>
      <c r="D48" s="5" t="s">
        <v>64</v>
      </c>
      <c r="E48" s="17" t="s">
        <v>474</v>
      </c>
      <c r="F48" s="17">
        <v>44</v>
      </c>
      <c r="G48" s="17"/>
      <c r="H48" s="3"/>
      <c r="I48" s="16" t="s">
        <v>673</v>
      </c>
      <c r="J48" s="16" t="s">
        <v>2065</v>
      </c>
      <c r="K48" s="19"/>
      <c r="L48" s="19"/>
      <c r="M48" s="19"/>
      <c r="N48" s="19"/>
      <c r="O48" s="16" t="s">
        <v>774</v>
      </c>
      <c r="P48" s="4"/>
    </row>
    <row r="49" spans="1:16" s="6" customFormat="1" x14ac:dyDescent="0.2">
      <c r="A49" s="3">
        <f>IF(E49="○",COUNTIF(E$2:E49,"○"),"")</f>
        <v>45</v>
      </c>
      <c r="B49" s="3" t="s">
        <v>454</v>
      </c>
      <c r="C49" s="4" t="s">
        <v>652</v>
      </c>
      <c r="D49" s="5" t="s">
        <v>65</v>
      </c>
      <c r="E49" s="17" t="s">
        <v>474</v>
      </c>
      <c r="F49" s="17">
        <v>45</v>
      </c>
      <c r="G49" s="17"/>
      <c r="H49" s="3"/>
      <c r="I49" s="16" t="s">
        <v>673</v>
      </c>
      <c r="J49" s="16" t="s">
        <v>2060</v>
      </c>
      <c r="K49" s="19"/>
      <c r="L49" s="19"/>
      <c r="M49" s="19"/>
      <c r="N49" s="19"/>
      <c r="O49" s="16" t="s">
        <v>774</v>
      </c>
      <c r="P49" s="4"/>
    </row>
    <row r="50" spans="1:16" s="6" customFormat="1" ht="52" x14ac:dyDescent="0.2">
      <c r="A50" s="3">
        <f>IF(E50="○",COUNTIF(E$2:E50,"○"),"")</f>
        <v>46</v>
      </c>
      <c r="B50" s="3" t="s">
        <v>454</v>
      </c>
      <c r="C50" s="4" t="s">
        <v>653</v>
      </c>
      <c r="D50" s="5" t="s">
        <v>66</v>
      </c>
      <c r="E50" s="17" t="s">
        <v>474</v>
      </c>
      <c r="F50" s="17">
        <v>46</v>
      </c>
      <c r="G50" s="17"/>
      <c r="H50" s="3"/>
      <c r="I50" s="16" t="s">
        <v>673</v>
      </c>
      <c r="J50" s="16" t="s">
        <v>2065</v>
      </c>
      <c r="K50" s="19"/>
      <c r="L50" s="19"/>
      <c r="M50" s="19"/>
      <c r="N50" s="19"/>
      <c r="O50" s="16" t="s">
        <v>774</v>
      </c>
      <c r="P50" s="4"/>
    </row>
    <row r="51" spans="1:16" s="6" customFormat="1" x14ac:dyDescent="0.2">
      <c r="A51" s="3">
        <f>IF(E51="○",COUNTIF(E$2:E51,"○"),"")</f>
        <v>47</v>
      </c>
      <c r="B51" s="3" t="s">
        <v>454</v>
      </c>
      <c r="C51" s="4" t="s">
        <v>654</v>
      </c>
      <c r="D51" s="5" t="s">
        <v>67</v>
      </c>
      <c r="E51" s="17" t="s">
        <v>474</v>
      </c>
      <c r="F51" s="17">
        <v>47</v>
      </c>
      <c r="G51" s="17"/>
      <c r="H51" s="3"/>
      <c r="I51" s="16" t="s">
        <v>673</v>
      </c>
      <c r="J51" s="16" t="s">
        <v>2060</v>
      </c>
      <c r="K51" s="19"/>
      <c r="L51" s="19"/>
      <c r="M51" s="19"/>
      <c r="N51" s="19"/>
      <c r="O51" s="16" t="s">
        <v>774</v>
      </c>
      <c r="P51" s="4"/>
    </row>
    <row r="52" spans="1:16" s="6" customFormat="1" ht="52" x14ac:dyDescent="0.2">
      <c r="A52" s="3">
        <f>IF(E52="○",COUNTIF(E$2:E52,"○"),"")</f>
        <v>48</v>
      </c>
      <c r="B52" s="3" t="s">
        <v>454</v>
      </c>
      <c r="C52" s="4" t="s">
        <v>655</v>
      </c>
      <c r="D52" s="5" t="s">
        <v>68</v>
      </c>
      <c r="E52" s="17" t="s">
        <v>474</v>
      </c>
      <c r="F52" s="17">
        <v>48</v>
      </c>
      <c r="G52" s="17"/>
      <c r="H52" s="3"/>
      <c r="I52" s="16" t="s">
        <v>673</v>
      </c>
      <c r="J52" s="16" t="s">
        <v>2065</v>
      </c>
      <c r="K52" s="19"/>
      <c r="L52" s="19"/>
      <c r="M52" s="19"/>
      <c r="N52" s="19"/>
      <c r="O52" s="16" t="s">
        <v>774</v>
      </c>
      <c r="P52" s="4"/>
    </row>
    <row r="53" spans="1:16" s="6" customFormat="1" x14ac:dyDescent="0.2">
      <c r="A53" s="3">
        <f>IF(E53="○",COUNTIF(E$2:E53,"○"),"")</f>
        <v>49</v>
      </c>
      <c r="B53" s="3" t="s">
        <v>454</v>
      </c>
      <c r="C53" s="4" t="s">
        <v>656</v>
      </c>
      <c r="D53" s="5" t="s">
        <v>69</v>
      </c>
      <c r="E53" s="17" t="s">
        <v>474</v>
      </c>
      <c r="F53" s="17">
        <v>49</v>
      </c>
      <c r="G53" s="17"/>
      <c r="H53" s="3"/>
      <c r="I53" s="16" t="s">
        <v>673</v>
      </c>
      <c r="J53" s="16" t="s">
        <v>2060</v>
      </c>
      <c r="K53" s="19"/>
      <c r="L53" s="19"/>
      <c r="M53" s="19"/>
      <c r="N53" s="19"/>
      <c r="O53" s="16" t="s">
        <v>774</v>
      </c>
      <c r="P53" s="4"/>
    </row>
    <row r="54" spans="1:16" s="6" customFormat="1" ht="52" x14ac:dyDescent="0.2">
      <c r="A54" s="3">
        <f>IF(E54="○",COUNTIF(E$2:E54,"○"),"")</f>
        <v>50</v>
      </c>
      <c r="B54" s="3" t="s">
        <v>454</v>
      </c>
      <c r="C54" s="4" t="s">
        <v>657</v>
      </c>
      <c r="D54" s="5" t="s">
        <v>70</v>
      </c>
      <c r="E54" s="17" t="s">
        <v>474</v>
      </c>
      <c r="F54" s="17">
        <v>50</v>
      </c>
      <c r="G54" s="17"/>
      <c r="H54" s="3"/>
      <c r="I54" s="16" t="s">
        <v>673</v>
      </c>
      <c r="J54" s="16" t="s">
        <v>2065</v>
      </c>
      <c r="K54" s="19"/>
      <c r="L54" s="19"/>
      <c r="M54" s="19"/>
      <c r="N54" s="19"/>
      <c r="O54" s="16" t="s">
        <v>774</v>
      </c>
      <c r="P54" s="4"/>
    </row>
    <row r="55" spans="1:16" s="6" customFormat="1" x14ac:dyDescent="0.2">
      <c r="A55" s="3">
        <f>IF(E55="○",COUNTIF(E$2:E55,"○"),"")</f>
        <v>51</v>
      </c>
      <c r="B55" s="3" t="s">
        <v>454</v>
      </c>
      <c r="C55" s="4" t="s">
        <v>658</v>
      </c>
      <c r="D55" s="5" t="s">
        <v>71</v>
      </c>
      <c r="E55" s="17" t="s">
        <v>474</v>
      </c>
      <c r="F55" s="17">
        <v>51</v>
      </c>
      <c r="G55" s="17"/>
      <c r="H55" s="3"/>
      <c r="I55" s="16" t="s">
        <v>673</v>
      </c>
      <c r="J55" s="16" t="s">
        <v>2060</v>
      </c>
      <c r="K55" s="19"/>
      <c r="L55" s="19"/>
      <c r="M55" s="19"/>
      <c r="N55" s="19"/>
      <c r="O55" s="16" t="s">
        <v>774</v>
      </c>
      <c r="P55" s="4"/>
    </row>
    <row r="56" spans="1:16" s="6" customFormat="1" ht="52" x14ac:dyDescent="0.2">
      <c r="A56" s="3">
        <f>IF(E56="○",COUNTIF(E$2:E56,"○"),"")</f>
        <v>52</v>
      </c>
      <c r="B56" s="3" t="s">
        <v>454</v>
      </c>
      <c r="C56" s="4" t="s">
        <v>659</v>
      </c>
      <c r="D56" s="5" t="s">
        <v>72</v>
      </c>
      <c r="E56" s="17" t="s">
        <v>474</v>
      </c>
      <c r="F56" s="17">
        <v>52</v>
      </c>
      <c r="G56" s="17"/>
      <c r="H56" s="3"/>
      <c r="I56" s="16" t="s">
        <v>673</v>
      </c>
      <c r="J56" s="16" t="s">
        <v>2065</v>
      </c>
      <c r="K56" s="19"/>
      <c r="L56" s="19"/>
      <c r="M56" s="19"/>
      <c r="N56" s="19"/>
      <c r="O56" s="16" t="s">
        <v>774</v>
      </c>
      <c r="P56" s="4"/>
    </row>
    <row r="57" spans="1:16" s="6" customFormat="1" x14ac:dyDescent="0.2">
      <c r="A57" s="3">
        <f>IF(E57="○",COUNTIF(E$2:E57,"○"),"")</f>
        <v>53</v>
      </c>
      <c r="B57" s="3" t="s">
        <v>454</v>
      </c>
      <c r="C57" s="7" t="s">
        <v>73</v>
      </c>
      <c r="D57" s="5" t="s">
        <v>74</v>
      </c>
      <c r="E57" s="17" t="s">
        <v>474</v>
      </c>
      <c r="F57" s="17">
        <v>53</v>
      </c>
      <c r="G57" s="17"/>
      <c r="H57" s="3"/>
      <c r="I57" s="16" t="s">
        <v>673</v>
      </c>
      <c r="J57" s="16" t="s">
        <v>2060</v>
      </c>
      <c r="K57" s="19"/>
      <c r="L57" s="19"/>
      <c r="M57" s="19"/>
      <c r="N57" s="19"/>
      <c r="O57" s="16" t="s">
        <v>774</v>
      </c>
      <c r="P57" s="4"/>
    </row>
    <row r="58" spans="1:16" s="6" customFormat="1" x14ac:dyDescent="0.2">
      <c r="A58" s="3">
        <f>IF(E58="○",COUNTIF(E$2:E58,"○"),"")</f>
        <v>54</v>
      </c>
      <c r="B58" s="3" t="s">
        <v>454</v>
      </c>
      <c r="C58" s="7" t="s">
        <v>75</v>
      </c>
      <c r="D58" s="5" t="s">
        <v>76</v>
      </c>
      <c r="E58" s="17" t="s">
        <v>474</v>
      </c>
      <c r="F58" s="17">
        <v>54</v>
      </c>
      <c r="G58" s="17"/>
      <c r="H58" s="3"/>
      <c r="I58" s="16" t="s">
        <v>673</v>
      </c>
      <c r="J58" s="16" t="s">
        <v>2060</v>
      </c>
      <c r="K58" s="19"/>
      <c r="L58" s="19"/>
      <c r="M58" s="19"/>
      <c r="N58" s="19"/>
      <c r="O58" s="16" t="s">
        <v>774</v>
      </c>
      <c r="P58" s="4"/>
    </row>
    <row r="59" spans="1:16" s="6" customFormat="1" x14ac:dyDescent="0.2">
      <c r="A59" s="3">
        <f>IF(E59="○",COUNTIF(E$2:E59,"○"),"")</f>
        <v>55</v>
      </c>
      <c r="B59" s="3" t="s">
        <v>454</v>
      </c>
      <c r="C59" s="7" t="s">
        <v>77</v>
      </c>
      <c r="D59" s="5" t="s">
        <v>78</v>
      </c>
      <c r="E59" s="17" t="s">
        <v>474</v>
      </c>
      <c r="F59" s="17">
        <v>55</v>
      </c>
      <c r="G59" s="17"/>
      <c r="H59" s="3"/>
      <c r="I59" s="16" t="s">
        <v>673</v>
      </c>
      <c r="J59" s="16" t="s">
        <v>2060</v>
      </c>
      <c r="K59" s="19"/>
      <c r="L59" s="19"/>
      <c r="M59" s="19"/>
      <c r="N59" s="19"/>
      <c r="O59" s="16" t="s">
        <v>774</v>
      </c>
      <c r="P59" s="4"/>
    </row>
    <row r="60" spans="1:16" s="6" customFormat="1" x14ac:dyDescent="0.2">
      <c r="A60" s="3">
        <f>IF(E60="○",COUNTIF(E$2:E60,"○"),"")</f>
        <v>56</v>
      </c>
      <c r="B60" s="3" t="s">
        <v>454</v>
      </c>
      <c r="C60" s="7" t="s">
        <v>79</v>
      </c>
      <c r="D60" s="5" t="s">
        <v>80</v>
      </c>
      <c r="E60" s="17" t="s">
        <v>474</v>
      </c>
      <c r="F60" s="17">
        <v>56</v>
      </c>
      <c r="G60" s="17"/>
      <c r="H60" s="3"/>
      <c r="I60" s="16" t="s">
        <v>673</v>
      </c>
      <c r="J60" s="16" t="s">
        <v>2060</v>
      </c>
      <c r="K60" s="19"/>
      <c r="L60" s="19"/>
      <c r="M60" s="19"/>
      <c r="N60" s="19"/>
      <c r="O60" s="16" t="s">
        <v>774</v>
      </c>
      <c r="P60" s="4"/>
    </row>
    <row r="61" spans="1:16" s="6" customFormat="1" x14ac:dyDescent="0.2">
      <c r="A61" s="3">
        <f>IF(E61="○",COUNTIF(E$2:E61,"○"),"")</f>
        <v>57</v>
      </c>
      <c r="B61" s="3" t="s">
        <v>454</v>
      </c>
      <c r="C61" s="7" t="s">
        <v>81</v>
      </c>
      <c r="D61" s="5" t="s">
        <v>82</v>
      </c>
      <c r="E61" s="17" t="s">
        <v>474</v>
      </c>
      <c r="F61" s="17">
        <v>57</v>
      </c>
      <c r="G61" s="17"/>
      <c r="H61" s="3"/>
      <c r="I61" s="16" t="s">
        <v>673</v>
      </c>
      <c r="J61" s="16" t="s">
        <v>2060</v>
      </c>
      <c r="K61" s="19"/>
      <c r="L61" s="19"/>
      <c r="M61" s="19"/>
      <c r="N61" s="19"/>
      <c r="O61" s="16" t="s">
        <v>774</v>
      </c>
      <c r="P61" s="4"/>
    </row>
    <row r="62" spans="1:16" s="6" customFormat="1" x14ac:dyDescent="0.2">
      <c r="A62" s="3">
        <f>IF(E62="○",COUNTIF(E$2:E62,"○"),"")</f>
        <v>58</v>
      </c>
      <c r="B62" s="3" t="s">
        <v>454</v>
      </c>
      <c r="C62" s="7" t="s">
        <v>83</v>
      </c>
      <c r="D62" s="5" t="s">
        <v>84</v>
      </c>
      <c r="E62" s="17" t="s">
        <v>474</v>
      </c>
      <c r="F62" s="17">
        <v>58</v>
      </c>
      <c r="G62" s="17"/>
      <c r="H62" s="3"/>
      <c r="I62" s="16" t="s">
        <v>673</v>
      </c>
      <c r="J62" s="16" t="s">
        <v>2060</v>
      </c>
      <c r="K62" s="19"/>
      <c r="L62" s="19"/>
      <c r="M62" s="19"/>
      <c r="N62" s="19"/>
      <c r="O62" s="16" t="s">
        <v>774</v>
      </c>
      <c r="P62" s="4"/>
    </row>
    <row r="63" spans="1:16" s="6" customFormat="1" x14ac:dyDescent="0.2">
      <c r="A63" s="3">
        <f>IF(E63="○",COUNTIF(E$2:E63,"○"),"")</f>
        <v>59</v>
      </c>
      <c r="B63" s="3" t="s">
        <v>454</v>
      </c>
      <c r="C63" s="7" t="s">
        <v>85</v>
      </c>
      <c r="D63" s="5" t="s">
        <v>86</v>
      </c>
      <c r="E63" s="17" t="s">
        <v>474</v>
      </c>
      <c r="F63" s="17">
        <v>59</v>
      </c>
      <c r="G63" s="17"/>
      <c r="H63" s="3"/>
      <c r="I63" s="16" t="s">
        <v>673</v>
      </c>
      <c r="J63" s="16" t="s">
        <v>2060</v>
      </c>
      <c r="K63" s="19"/>
      <c r="L63" s="19"/>
      <c r="M63" s="19"/>
      <c r="N63" s="19"/>
      <c r="O63" s="16" t="s">
        <v>774</v>
      </c>
      <c r="P63" s="4"/>
    </row>
    <row r="64" spans="1:16" s="6" customFormat="1" x14ac:dyDescent="0.2">
      <c r="A64" s="3">
        <f>IF(E64="○",COUNTIF(E$2:E64,"○"),"")</f>
        <v>60</v>
      </c>
      <c r="B64" s="3" t="s">
        <v>454</v>
      </c>
      <c r="C64" s="7" t="s">
        <v>87</v>
      </c>
      <c r="D64" s="5" t="s">
        <v>88</v>
      </c>
      <c r="E64" s="17" t="s">
        <v>474</v>
      </c>
      <c r="F64" s="17">
        <v>60</v>
      </c>
      <c r="G64" s="17"/>
      <c r="H64" s="3"/>
      <c r="I64" s="16" t="s">
        <v>673</v>
      </c>
      <c r="J64" s="16" t="s">
        <v>2060</v>
      </c>
      <c r="K64" s="19"/>
      <c r="L64" s="19"/>
      <c r="M64" s="19"/>
      <c r="N64" s="19"/>
      <c r="O64" s="16" t="s">
        <v>774</v>
      </c>
      <c r="P64" s="4"/>
    </row>
    <row r="65" spans="1:16" s="6" customFormat="1" x14ac:dyDescent="0.2">
      <c r="A65" s="3">
        <f>IF(E65="○",COUNTIF(E$2:E65,"○"),"")</f>
        <v>61</v>
      </c>
      <c r="B65" s="3" t="s">
        <v>454</v>
      </c>
      <c r="C65" s="7" t="s">
        <v>89</v>
      </c>
      <c r="D65" s="5" t="s">
        <v>90</v>
      </c>
      <c r="E65" s="17" t="s">
        <v>474</v>
      </c>
      <c r="F65" s="17">
        <v>61</v>
      </c>
      <c r="G65" s="17"/>
      <c r="H65" s="3"/>
      <c r="I65" s="16" t="s">
        <v>673</v>
      </c>
      <c r="J65" s="16" t="s">
        <v>2060</v>
      </c>
      <c r="K65" s="19"/>
      <c r="L65" s="19"/>
      <c r="M65" s="19"/>
      <c r="N65" s="19"/>
      <c r="O65" s="16" t="s">
        <v>774</v>
      </c>
      <c r="P65" s="4"/>
    </row>
    <row r="66" spans="1:16" s="6" customFormat="1" x14ac:dyDescent="0.2">
      <c r="A66" s="3">
        <f>IF(E66="○",COUNTIF(E$2:E66,"○"),"")</f>
        <v>62</v>
      </c>
      <c r="B66" s="3" t="s">
        <v>454</v>
      </c>
      <c r="C66" s="7" t="s">
        <v>91</v>
      </c>
      <c r="D66" s="5" t="s">
        <v>92</v>
      </c>
      <c r="E66" s="17" t="s">
        <v>474</v>
      </c>
      <c r="F66" s="17">
        <v>62</v>
      </c>
      <c r="G66" s="17"/>
      <c r="H66" s="3"/>
      <c r="I66" s="16" t="s">
        <v>673</v>
      </c>
      <c r="J66" s="16" t="s">
        <v>2060</v>
      </c>
      <c r="K66" s="19"/>
      <c r="L66" s="19"/>
      <c r="M66" s="19"/>
      <c r="N66" s="19"/>
      <c r="O66" s="16" t="s">
        <v>774</v>
      </c>
      <c r="P66" s="4"/>
    </row>
    <row r="67" spans="1:16" s="6" customFormat="1" x14ac:dyDescent="0.2">
      <c r="A67" s="3">
        <f>IF(E67="○",COUNTIF(E$2:E67,"○"),"")</f>
        <v>63</v>
      </c>
      <c r="B67" s="3" t="s">
        <v>454</v>
      </c>
      <c r="C67" s="7" t="s">
        <v>93</v>
      </c>
      <c r="D67" s="5" t="s">
        <v>94</v>
      </c>
      <c r="E67" s="17" t="s">
        <v>474</v>
      </c>
      <c r="F67" s="17">
        <v>63</v>
      </c>
      <c r="G67" s="17"/>
      <c r="H67" s="3"/>
      <c r="I67" s="16" t="s">
        <v>673</v>
      </c>
      <c r="J67" s="16" t="s">
        <v>2060</v>
      </c>
      <c r="K67" s="19"/>
      <c r="L67" s="19"/>
      <c r="M67" s="19"/>
      <c r="N67" s="19"/>
      <c r="O67" s="16" t="s">
        <v>774</v>
      </c>
      <c r="P67" s="4"/>
    </row>
    <row r="68" spans="1:16" s="6" customFormat="1" x14ac:dyDescent="0.2">
      <c r="A68" s="3">
        <f>IF(E68="○",COUNTIF(E$2:E68,"○"),"")</f>
        <v>64</v>
      </c>
      <c r="B68" s="3" t="s">
        <v>454</v>
      </c>
      <c r="C68" s="7" t="s">
        <v>95</v>
      </c>
      <c r="D68" s="5" t="s">
        <v>96</v>
      </c>
      <c r="E68" s="17" t="s">
        <v>474</v>
      </c>
      <c r="F68" s="17">
        <v>64</v>
      </c>
      <c r="G68" s="17"/>
      <c r="H68" s="3"/>
      <c r="I68" s="16" t="s">
        <v>673</v>
      </c>
      <c r="J68" s="16" t="s">
        <v>2060</v>
      </c>
      <c r="K68" s="19"/>
      <c r="L68" s="19"/>
      <c r="M68" s="19"/>
      <c r="N68" s="19"/>
      <c r="O68" s="16" t="s">
        <v>774</v>
      </c>
      <c r="P68" s="4"/>
    </row>
    <row r="69" spans="1:16" s="6" customFormat="1" x14ac:dyDescent="0.2">
      <c r="A69" s="3">
        <f>IF(E69="○",COUNTIF(E$2:E69,"○"),"")</f>
        <v>65</v>
      </c>
      <c r="B69" s="3" t="s">
        <v>454</v>
      </c>
      <c r="C69" s="7" t="s">
        <v>97</v>
      </c>
      <c r="D69" s="5" t="s">
        <v>98</v>
      </c>
      <c r="E69" s="17" t="s">
        <v>474</v>
      </c>
      <c r="F69" s="17">
        <v>65</v>
      </c>
      <c r="G69" s="17"/>
      <c r="H69" s="3"/>
      <c r="I69" s="16" t="s">
        <v>673</v>
      </c>
      <c r="J69" s="16" t="s">
        <v>2060</v>
      </c>
      <c r="K69" s="19"/>
      <c r="L69" s="19"/>
      <c r="M69" s="19"/>
      <c r="N69" s="19"/>
      <c r="O69" s="16" t="s">
        <v>774</v>
      </c>
      <c r="P69" s="4"/>
    </row>
    <row r="70" spans="1:16" s="6" customFormat="1" x14ac:dyDescent="0.2">
      <c r="A70" s="3">
        <f>IF(E70="○",COUNTIF(E$2:E70,"○"),"")</f>
        <v>66</v>
      </c>
      <c r="B70" s="3" t="s">
        <v>454</v>
      </c>
      <c r="C70" s="7" t="s">
        <v>99</v>
      </c>
      <c r="D70" s="5" t="s">
        <v>100</v>
      </c>
      <c r="E70" s="17" t="s">
        <v>474</v>
      </c>
      <c r="F70" s="17">
        <v>66</v>
      </c>
      <c r="G70" s="17"/>
      <c r="H70" s="3"/>
      <c r="I70" s="16" t="s">
        <v>673</v>
      </c>
      <c r="J70" s="16" t="s">
        <v>2060</v>
      </c>
      <c r="K70" s="19"/>
      <c r="L70" s="19"/>
      <c r="M70" s="19"/>
      <c r="N70" s="19"/>
      <c r="O70" s="16" t="s">
        <v>774</v>
      </c>
      <c r="P70" s="4"/>
    </row>
    <row r="71" spans="1:16" s="6" customFormat="1" x14ac:dyDescent="0.2">
      <c r="A71" s="3">
        <f>IF(E71="○",COUNTIF(E$2:E71,"○"),"")</f>
        <v>67</v>
      </c>
      <c r="B71" s="3" t="s">
        <v>454</v>
      </c>
      <c r="C71" s="7" t="s">
        <v>101</v>
      </c>
      <c r="D71" s="5" t="s">
        <v>102</v>
      </c>
      <c r="E71" s="17" t="s">
        <v>474</v>
      </c>
      <c r="F71" s="17">
        <v>67</v>
      </c>
      <c r="G71" s="17"/>
      <c r="H71" s="3"/>
      <c r="I71" s="16" t="s">
        <v>673</v>
      </c>
      <c r="J71" s="16" t="s">
        <v>2060</v>
      </c>
      <c r="K71" s="19"/>
      <c r="L71" s="19"/>
      <c r="M71" s="19"/>
      <c r="N71" s="19"/>
      <c r="O71" s="16" t="s">
        <v>774</v>
      </c>
      <c r="P71" s="4"/>
    </row>
    <row r="72" spans="1:16" s="6" customFormat="1" x14ac:dyDescent="0.2">
      <c r="A72" s="3">
        <f>IF(E72="○",COUNTIF(E$2:E72,"○"),"")</f>
        <v>68</v>
      </c>
      <c r="B72" s="3" t="s">
        <v>454</v>
      </c>
      <c r="C72" s="7" t="s">
        <v>103</v>
      </c>
      <c r="D72" s="5" t="s">
        <v>104</v>
      </c>
      <c r="E72" s="17" t="s">
        <v>474</v>
      </c>
      <c r="F72" s="17">
        <v>68</v>
      </c>
      <c r="G72" s="17"/>
      <c r="H72" s="3"/>
      <c r="I72" s="16" t="s">
        <v>673</v>
      </c>
      <c r="J72" s="16" t="s">
        <v>2060</v>
      </c>
      <c r="K72" s="19"/>
      <c r="L72" s="19"/>
      <c r="M72" s="19"/>
      <c r="N72" s="19"/>
      <c r="O72" s="16" t="s">
        <v>774</v>
      </c>
      <c r="P72" s="4"/>
    </row>
    <row r="73" spans="1:16" s="6" customFormat="1" x14ac:dyDescent="0.2">
      <c r="A73" s="3">
        <f>IF(E73="○",COUNTIF(E$2:E73,"○"),"")</f>
        <v>69</v>
      </c>
      <c r="B73" s="3" t="s">
        <v>454</v>
      </c>
      <c r="C73" s="7" t="s">
        <v>105</v>
      </c>
      <c r="D73" s="5" t="s">
        <v>106</v>
      </c>
      <c r="E73" s="17" t="s">
        <v>474</v>
      </c>
      <c r="F73" s="17">
        <v>69</v>
      </c>
      <c r="G73" s="17"/>
      <c r="H73" s="3"/>
      <c r="I73" s="16" t="s">
        <v>673</v>
      </c>
      <c r="J73" s="16" t="s">
        <v>2060</v>
      </c>
      <c r="K73" s="19"/>
      <c r="L73" s="19"/>
      <c r="M73" s="19"/>
      <c r="N73" s="19"/>
      <c r="O73" s="16" t="s">
        <v>774</v>
      </c>
      <c r="P73" s="4"/>
    </row>
    <row r="74" spans="1:16" s="6" customFormat="1" x14ac:dyDescent="0.2">
      <c r="A74" s="3">
        <f>IF(E74="○",COUNTIF(E$2:E74,"○"),"")</f>
        <v>70</v>
      </c>
      <c r="B74" s="3" t="s">
        <v>454</v>
      </c>
      <c r="C74" s="7" t="s">
        <v>107</v>
      </c>
      <c r="D74" s="5" t="s">
        <v>108</v>
      </c>
      <c r="E74" s="17" t="s">
        <v>474</v>
      </c>
      <c r="F74" s="17">
        <v>70</v>
      </c>
      <c r="G74" s="17"/>
      <c r="H74" s="3"/>
      <c r="I74" s="16" t="s">
        <v>673</v>
      </c>
      <c r="J74" s="16" t="s">
        <v>2060</v>
      </c>
      <c r="K74" s="19"/>
      <c r="L74" s="19"/>
      <c r="M74" s="19"/>
      <c r="N74" s="19"/>
      <c r="O74" s="16" t="s">
        <v>774</v>
      </c>
      <c r="P74" s="4"/>
    </row>
    <row r="75" spans="1:16" s="6" customFormat="1" x14ac:dyDescent="0.2">
      <c r="A75" s="3">
        <f>IF(E75="○",COUNTIF(E$2:E75,"○"),"")</f>
        <v>71</v>
      </c>
      <c r="B75" s="3" t="s">
        <v>454</v>
      </c>
      <c r="C75" s="7" t="s">
        <v>109</v>
      </c>
      <c r="D75" s="5" t="s">
        <v>110</v>
      </c>
      <c r="E75" s="17" t="s">
        <v>474</v>
      </c>
      <c r="F75" s="17">
        <v>71</v>
      </c>
      <c r="G75" s="17"/>
      <c r="H75" s="3"/>
      <c r="I75" s="16" t="s">
        <v>673</v>
      </c>
      <c r="J75" s="16" t="s">
        <v>2060</v>
      </c>
      <c r="K75" s="19"/>
      <c r="L75" s="19"/>
      <c r="M75" s="19"/>
      <c r="N75" s="19"/>
      <c r="O75" s="16" t="s">
        <v>774</v>
      </c>
      <c r="P75" s="4"/>
    </row>
    <row r="76" spans="1:16" s="6" customFormat="1" x14ac:dyDescent="0.2">
      <c r="A76" s="3">
        <f>IF(E76="○",COUNTIF(E$2:E76,"○"),"")</f>
        <v>72</v>
      </c>
      <c r="B76" s="3" t="s">
        <v>454</v>
      </c>
      <c r="C76" s="7" t="s">
        <v>111</v>
      </c>
      <c r="D76" s="5" t="s">
        <v>112</v>
      </c>
      <c r="E76" s="17" t="s">
        <v>474</v>
      </c>
      <c r="F76" s="17">
        <v>72</v>
      </c>
      <c r="G76" s="17"/>
      <c r="H76" s="3"/>
      <c r="I76" s="16" t="s">
        <v>673</v>
      </c>
      <c r="J76" s="16" t="s">
        <v>2060</v>
      </c>
      <c r="K76" s="19"/>
      <c r="L76" s="19"/>
      <c r="M76" s="19"/>
      <c r="N76" s="19"/>
      <c r="O76" s="16" t="s">
        <v>774</v>
      </c>
      <c r="P76" s="4"/>
    </row>
    <row r="77" spans="1:16" s="6" customFormat="1" x14ac:dyDescent="0.2">
      <c r="A77" s="3">
        <f>IF(E77="○",COUNTIF(E$2:E77,"○"),"")</f>
        <v>73</v>
      </c>
      <c r="B77" s="3" t="s">
        <v>454</v>
      </c>
      <c r="C77" s="7" t="s">
        <v>113</v>
      </c>
      <c r="D77" s="5" t="s">
        <v>114</v>
      </c>
      <c r="E77" s="17" t="s">
        <v>474</v>
      </c>
      <c r="F77" s="17">
        <v>73</v>
      </c>
      <c r="G77" s="17"/>
      <c r="H77" s="3"/>
      <c r="I77" s="16" t="s">
        <v>673</v>
      </c>
      <c r="J77" s="16" t="s">
        <v>2060</v>
      </c>
      <c r="K77" s="19"/>
      <c r="L77" s="19"/>
      <c r="M77" s="19"/>
      <c r="N77" s="19"/>
      <c r="O77" s="16" t="s">
        <v>774</v>
      </c>
      <c r="P77" s="4"/>
    </row>
    <row r="78" spans="1:16" s="6" customFormat="1" x14ac:dyDescent="0.2">
      <c r="A78" s="3">
        <f>IF(E78="○",COUNTIF(E$2:E78,"○"),"")</f>
        <v>74</v>
      </c>
      <c r="B78" s="3" t="s">
        <v>454</v>
      </c>
      <c r="C78" s="7" t="s">
        <v>115</v>
      </c>
      <c r="D78" s="5" t="s">
        <v>116</v>
      </c>
      <c r="E78" s="17" t="s">
        <v>474</v>
      </c>
      <c r="F78" s="17">
        <v>74</v>
      </c>
      <c r="G78" s="17"/>
      <c r="H78" s="3"/>
      <c r="I78" s="16" t="s">
        <v>673</v>
      </c>
      <c r="J78" s="16" t="s">
        <v>2060</v>
      </c>
      <c r="K78" s="19"/>
      <c r="L78" s="19"/>
      <c r="M78" s="19"/>
      <c r="N78" s="19"/>
      <c r="O78" s="16" t="s">
        <v>774</v>
      </c>
      <c r="P78" s="4"/>
    </row>
    <row r="79" spans="1:16" s="6" customFormat="1" x14ac:dyDescent="0.2">
      <c r="A79" s="3">
        <f>IF(E79="○",COUNTIF(E$2:E79,"○"),"")</f>
        <v>75</v>
      </c>
      <c r="B79" s="3" t="s">
        <v>454</v>
      </c>
      <c r="C79" s="7" t="s">
        <v>117</v>
      </c>
      <c r="D79" s="5" t="s">
        <v>118</v>
      </c>
      <c r="E79" s="17" t="s">
        <v>474</v>
      </c>
      <c r="F79" s="17">
        <v>75</v>
      </c>
      <c r="G79" s="17"/>
      <c r="H79" s="3"/>
      <c r="I79" s="16" t="s">
        <v>673</v>
      </c>
      <c r="J79" s="16" t="s">
        <v>2060</v>
      </c>
      <c r="K79" s="19"/>
      <c r="L79" s="19"/>
      <c r="M79" s="19"/>
      <c r="N79" s="19"/>
      <c r="O79" s="16" t="s">
        <v>774</v>
      </c>
      <c r="P79" s="4"/>
    </row>
    <row r="80" spans="1:16" s="6" customFormat="1" x14ac:dyDescent="0.2">
      <c r="A80" s="3">
        <f>IF(E80="○",COUNTIF(E$2:E80,"○"),"")</f>
        <v>76</v>
      </c>
      <c r="B80" s="3" t="s">
        <v>454</v>
      </c>
      <c r="C80" s="7" t="s">
        <v>119</v>
      </c>
      <c r="D80" s="5" t="s">
        <v>120</v>
      </c>
      <c r="E80" s="17" t="s">
        <v>474</v>
      </c>
      <c r="F80" s="17">
        <v>76</v>
      </c>
      <c r="G80" s="17"/>
      <c r="H80" s="3"/>
      <c r="I80" s="16" t="s">
        <v>673</v>
      </c>
      <c r="J80" s="16" t="s">
        <v>2060</v>
      </c>
      <c r="K80" s="19"/>
      <c r="L80" s="19"/>
      <c r="M80" s="19"/>
      <c r="N80" s="19"/>
      <c r="O80" s="16" t="s">
        <v>774</v>
      </c>
      <c r="P80" s="4"/>
    </row>
    <row r="81" spans="1:16" s="6" customFormat="1" x14ac:dyDescent="0.2">
      <c r="A81" s="3">
        <f>IF(E81="○",COUNTIF(E$2:E81,"○"),"")</f>
        <v>77</v>
      </c>
      <c r="B81" s="3" t="s">
        <v>454</v>
      </c>
      <c r="C81" s="7" t="s">
        <v>121</v>
      </c>
      <c r="D81" s="5" t="s">
        <v>122</v>
      </c>
      <c r="E81" s="17" t="s">
        <v>474</v>
      </c>
      <c r="F81" s="17">
        <v>77</v>
      </c>
      <c r="G81" s="17"/>
      <c r="H81" s="3"/>
      <c r="I81" s="16" t="s">
        <v>673</v>
      </c>
      <c r="J81" s="16" t="s">
        <v>2060</v>
      </c>
      <c r="K81" s="19"/>
      <c r="L81" s="19"/>
      <c r="M81" s="19"/>
      <c r="N81" s="19"/>
      <c r="O81" s="16" t="s">
        <v>774</v>
      </c>
      <c r="P81" s="4"/>
    </row>
    <row r="82" spans="1:16" s="6" customFormat="1" x14ac:dyDescent="0.2">
      <c r="A82" s="3">
        <f>IF(E82="○",COUNTIF(E$2:E82,"○"),"")</f>
        <v>78</v>
      </c>
      <c r="B82" s="3" t="s">
        <v>454</v>
      </c>
      <c r="C82" s="7" t="s">
        <v>123</v>
      </c>
      <c r="D82" s="5" t="s">
        <v>124</v>
      </c>
      <c r="E82" s="17" t="s">
        <v>474</v>
      </c>
      <c r="F82" s="17">
        <v>78</v>
      </c>
      <c r="G82" s="17"/>
      <c r="H82" s="3"/>
      <c r="I82" s="16" t="s">
        <v>673</v>
      </c>
      <c r="J82" s="16" t="s">
        <v>2060</v>
      </c>
      <c r="K82" s="19"/>
      <c r="L82" s="19"/>
      <c r="M82" s="19"/>
      <c r="N82" s="19"/>
      <c r="O82" s="16" t="s">
        <v>774</v>
      </c>
      <c r="P82" s="4"/>
    </row>
    <row r="83" spans="1:16" s="6" customFormat="1" x14ac:dyDescent="0.2">
      <c r="A83" s="3">
        <f>IF(E83="○",COUNTIF(E$2:E83,"○"),"")</f>
        <v>79</v>
      </c>
      <c r="B83" s="3" t="s">
        <v>454</v>
      </c>
      <c r="C83" s="7" t="s">
        <v>125</v>
      </c>
      <c r="D83" s="5" t="s">
        <v>126</v>
      </c>
      <c r="E83" s="17" t="s">
        <v>474</v>
      </c>
      <c r="F83" s="17">
        <v>79</v>
      </c>
      <c r="G83" s="17"/>
      <c r="H83" s="3"/>
      <c r="I83" s="16" t="s">
        <v>673</v>
      </c>
      <c r="J83" s="16" t="s">
        <v>2060</v>
      </c>
      <c r="K83" s="19"/>
      <c r="L83" s="19"/>
      <c r="M83" s="19"/>
      <c r="N83" s="19"/>
      <c r="O83" s="16" t="s">
        <v>774</v>
      </c>
      <c r="P83" s="4"/>
    </row>
    <row r="84" spans="1:16" s="6" customFormat="1" x14ac:dyDescent="0.2">
      <c r="A84" s="3">
        <f>IF(E84="○",COUNTIF(E$2:E84,"○"),"")</f>
        <v>80</v>
      </c>
      <c r="B84" s="3" t="s">
        <v>454</v>
      </c>
      <c r="C84" s="7" t="s">
        <v>127</v>
      </c>
      <c r="D84" s="5" t="s">
        <v>128</v>
      </c>
      <c r="E84" s="17" t="s">
        <v>474</v>
      </c>
      <c r="F84" s="17">
        <v>80</v>
      </c>
      <c r="G84" s="17"/>
      <c r="H84" s="3"/>
      <c r="I84" s="16" t="s">
        <v>673</v>
      </c>
      <c r="J84" s="16" t="s">
        <v>2060</v>
      </c>
      <c r="K84" s="19"/>
      <c r="L84" s="19"/>
      <c r="M84" s="19"/>
      <c r="N84" s="19"/>
      <c r="O84" s="16" t="s">
        <v>774</v>
      </c>
      <c r="P84" s="4"/>
    </row>
    <row r="85" spans="1:16" s="6" customFormat="1" x14ac:dyDescent="0.2">
      <c r="A85" s="3">
        <f>IF(E85="○",COUNTIF(E$2:E85,"○"),"")</f>
        <v>81</v>
      </c>
      <c r="B85" s="3" t="s">
        <v>454</v>
      </c>
      <c r="C85" s="7" t="s">
        <v>129</v>
      </c>
      <c r="D85" s="5" t="s">
        <v>130</v>
      </c>
      <c r="E85" s="17" t="s">
        <v>474</v>
      </c>
      <c r="F85" s="17">
        <v>81</v>
      </c>
      <c r="G85" s="17"/>
      <c r="H85" s="3"/>
      <c r="I85" s="16" t="s">
        <v>673</v>
      </c>
      <c r="J85" s="16" t="s">
        <v>2060</v>
      </c>
      <c r="K85" s="19"/>
      <c r="L85" s="19"/>
      <c r="M85" s="19"/>
      <c r="N85" s="19"/>
      <c r="O85" s="16" t="s">
        <v>774</v>
      </c>
      <c r="P85" s="4"/>
    </row>
    <row r="86" spans="1:16" s="6" customFormat="1" x14ac:dyDescent="0.2">
      <c r="A86" s="3">
        <f>IF(E86="○",COUNTIF(E$2:E86,"○"),"")</f>
        <v>82</v>
      </c>
      <c r="B86" s="3" t="s">
        <v>454</v>
      </c>
      <c r="C86" s="7" t="s">
        <v>131</v>
      </c>
      <c r="D86" s="5" t="s">
        <v>132</v>
      </c>
      <c r="E86" s="17" t="s">
        <v>474</v>
      </c>
      <c r="F86" s="17">
        <v>82</v>
      </c>
      <c r="G86" s="17"/>
      <c r="H86" s="3"/>
      <c r="I86" s="16" t="s">
        <v>673</v>
      </c>
      <c r="J86" s="16" t="s">
        <v>2060</v>
      </c>
      <c r="K86" s="19"/>
      <c r="L86" s="19"/>
      <c r="M86" s="19"/>
      <c r="N86" s="19"/>
      <c r="O86" s="16" t="s">
        <v>774</v>
      </c>
      <c r="P86" s="4"/>
    </row>
    <row r="87" spans="1:16" s="6" customFormat="1" x14ac:dyDescent="0.2">
      <c r="A87" s="3">
        <f>IF(E87="○",COUNTIF(E$2:E87,"○"),"")</f>
        <v>83</v>
      </c>
      <c r="B87" s="3" t="s">
        <v>454</v>
      </c>
      <c r="C87" s="7" t="s">
        <v>133</v>
      </c>
      <c r="D87" s="5" t="s">
        <v>134</v>
      </c>
      <c r="E87" s="17" t="s">
        <v>474</v>
      </c>
      <c r="F87" s="17">
        <v>83</v>
      </c>
      <c r="G87" s="17"/>
      <c r="H87" s="3"/>
      <c r="I87" s="16" t="s">
        <v>673</v>
      </c>
      <c r="J87" s="16" t="s">
        <v>2060</v>
      </c>
      <c r="K87" s="19"/>
      <c r="L87" s="19"/>
      <c r="M87" s="19"/>
      <c r="N87" s="19"/>
      <c r="O87" s="16" t="s">
        <v>774</v>
      </c>
      <c r="P87" s="4"/>
    </row>
    <row r="88" spans="1:16" s="6" customFormat="1" x14ac:dyDescent="0.2">
      <c r="A88" s="3">
        <f>IF(E88="○",COUNTIF(E$2:E88,"○"),"")</f>
        <v>84</v>
      </c>
      <c r="B88" s="3" t="s">
        <v>454</v>
      </c>
      <c r="C88" s="7" t="s">
        <v>135</v>
      </c>
      <c r="D88" s="5" t="s">
        <v>136</v>
      </c>
      <c r="E88" s="17" t="s">
        <v>474</v>
      </c>
      <c r="F88" s="17">
        <v>84</v>
      </c>
      <c r="G88" s="17"/>
      <c r="H88" s="3"/>
      <c r="I88" s="16" t="s">
        <v>673</v>
      </c>
      <c r="J88" s="16" t="s">
        <v>2060</v>
      </c>
      <c r="K88" s="19"/>
      <c r="L88" s="19"/>
      <c r="M88" s="19"/>
      <c r="N88" s="19"/>
      <c r="O88" s="16" t="s">
        <v>774</v>
      </c>
      <c r="P88" s="4"/>
    </row>
    <row r="89" spans="1:16" s="6" customFormat="1" x14ac:dyDescent="0.2">
      <c r="A89" s="3">
        <f>IF(E89="○",COUNTIF(E$2:E89,"○"),"")</f>
        <v>85</v>
      </c>
      <c r="B89" s="3" t="s">
        <v>454</v>
      </c>
      <c r="C89" s="7" t="s">
        <v>137</v>
      </c>
      <c r="D89" s="5" t="s">
        <v>138</v>
      </c>
      <c r="E89" s="17" t="s">
        <v>474</v>
      </c>
      <c r="F89" s="17">
        <v>85</v>
      </c>
      <c r="G89" s="17"/>
      <c r="H89" s="3"/>
      <c r="I89" s="16" t="s">
        <v>673</v>
      </c>
      <c r="J89" s="16" t="s">
        <v>2060</v>
      </c>
      <c r="K89" s="19"/>
      <c r="L89" s="19"/>
      <c r="M89" s="19"/>
      <c r="N89" s="19"/>
      <c r="O89" s="16" t="s">
        <v>774</v>
      </c>
      <c r="P89" s="4"/>
    </row>
    <row r="90" spans="1:16" s="6" customFormat="1" x14ac:dyDescent="0.2">
      <c r="A90" s="3">
        <f>IF(E90="○",COUNTIF(E$2:E90,"○"),"")</f>
        <v>86</v>
      </c>
      <c r="B90" s="3" t="s">
        <v>454</v>
      </c>
      <c r="C90" s="7" t="s">
        <v>139</v>
      </c>
      <c r="D90" s="5" t="s">
        <v>140</v>
      </c>
      <c r="E90" s="17" t="s">
        <v>474</v>
      </c>
      <c r="F90" s="17">
        <v>86</v>
      </c>
      <c r="G90" s="17"/>
      <c r="H90" s="3"/>
      <c r="I90" s="16" t="s">
        <v>673</v>
      </c>
      <c r="J90" s="16" t="s">
        <v>2060</v>
      </c>
      <c r="K90" s="19"/>
      <c r="L90" s="19"/>
      <c r="M90" s="19"/>
      <c r="N90" s="19"/>
      <c r="O90" s="16" t="s">
        <v>774</v>
      </c>
      <c r="P90" s="4"/>
    </row>
    <row r="91" spans="1:16" s="6" customFormat="1" x14ac:dyDescent="0.2">
      <c r="A91" s="3">
        <f>IF(E91="○",COUNTIF(E$2:E91,"○"),"")</f>
        <v>87</v>
      </c>
      <c r="B91" s="3" t="s">
        <v>454</v>
      </c>
      <c r="C91" s="7" t="s">
        <v>141</v>
      </c>
      <c r="D91" s="5" t="s">
        <v>142</v>
      </c>
      <c r="E91" s="17" t="s">
        <v>474</v>
      </c>
      <c r="F91" s="17">
        <v>87</v>
      </c>
      <c r="G91" s="17"/>
      <c r="H91" s="3"/>
      <c r="I91" s="16" t="s">
        <v>673</v>
      </c>
      <c r="J91" s="16" t="s">
        <v>2060</v>
      </c>
      <c r="K91" s="19"/>
      <c r="L91" s="19"/>
      <c r="M91" s="19"/>
      <c r="N91" s="19"/>
      <c r="O91" s="16" t="s">
        <v>774</v>
      </c>
      <c r="P91" s="4"/>
    </row>
    <row r="92" spans="1:16" s="6" customFormat="1" x14ac:dyDescent="0.2">
      <c r="A92" s="3">
        <f>IF(E92="○",COUNTIF(E$2:E92,"○"),"")</f>
        <v>88</v>
      </c>
      <c r="B92" s="3" t="s">
        <v>454</v>
      </c>
      <c r="C92" s="7" t="s">
        <v>143</v>
      </c>
      <c r="D92" s="5" t="s">
        <v>144</v>
      </c>
      <c r="E92" s="17" t="s">
        <v>474</v>
      </c>
      <c r="F92" s="17">
        <v>88</v>
      </c>
      <c r="G92" s="17"/>
      <c r="H92" s="3"/>
      <c r="I92" s="16" t="s">
        <v>673</v>
      </c>
      <c r="J92" s="16" t="s">
        <v>2060</v>
      </c>
      <c r="K92" s="19"/>
      <c r="L92" s="19"/>
      <c r="M92" s="19"/>
      <c r="N92" s="19"/>
      <c r="O92" s="16" t="s">
        <v>774</v>
      </c>
      <c r="P92" s="4"/>
    </row>
    <row r="93" spans="1:16" s="6" customFormat="1" x14ac:dyDescent="0.2">
      <c r="A93" s="3">
        <f>IF(E93="○",COUNTIF(E$2:E93,"○"),"")</f>
        <v>89</v>
      </c>
      <c r="B93" s="3" t="s">
        <v>454</v>
      </c>
      <c r="C93" s="7" t="s">
        <v>145</v>
      </c>
      <c r="D93" s="5" t="s">
        <v>146</v>
      </c>
      <c r="E93" s="17" t="s">
        <v>474</v>
      </c>
      <c r="F93" s="17">
        <v>89</v>
      </c>
      <c r="G93" s="17"/>
      <c r="H93" s="3"/>
      <c r="I93" s="16" t="s">
        <v>673</v>
      </c>
      <c r="J93" s="16" t="s">
        <v>2060</v>
      </c>
      <c r="K93" s="19"/>
      <c r="L93" s="19"/>
      <c r="M93" s="19"/>
      <c r="N93" s="19"/>
      <c r="O93" s="16" t="s">
        <v>774</v>
      </c>
      <c r="P93" s="4"/>
    </row>
    <row r="94" spans="1:16" s="6" customFormat="1" x14ac:dyDescent="0.2">
      <c r="A94" s="3">
        <f>IF(E94="○",COUNTIF(E$2:E94,"○"),"")</f>
        <v>90</v>
      </c>
      <c r="B94" s="3" t="s">
        <v>454</v>
      </c>
      <c r="C94" s="7" t="s">
        <v>147</v>
      </c>
      <c r="D94" s="5" t="s">
        <v>148</v>
      </c>
      <c r="E94" s="17" t="s">
        <v>474</v>
      </c>
      <c r="F94" s="17">
        <v>90</v>
      </c>
      <c r="G94" s="17"/>
      <c r="H94" s="3"/>
      <c r="I94" s="16" t="s">
        <v>673</v>
      </c>
      <c r="J94" s="16" t="s">
        <v>2060</v>
      </c>
      <c r="K94" s="19"/>
      <c r="L94" s="19"/>
      <c r="M94" s="19"/>
      <c r="N94" s="19"/>
      <c r="O94" s="16" t="s">
        <v>774</v>
      </c>
      <c r="P94" s="4"/>
    </row>
    <row r="95" spans="1:16" s="6" customFormat="1" x14ac:dyDescent="0.2">
      <c r="A95" s="3">
        <f>IF(E95="○",COUNTIF(E$2:E95,"○"),"")</f>
        <v>91</v>
      </c>
      <c r="B95" s="3" t="s">
        <v>454</v>
      </c>
      <c r="C95" s="7" t="s">
        <v>149</v>
      </c>
      <c r="D95" s="5" t="s">
        <v>150</v>
      </c>
      <c r="E95" s="17" t="s">
        <v>474</v>
      </c>
      <c r="F95" s="17">
        <v>91</v>
      </c>
      <c r="G95" s="17"/>
      <c r="H95" s="3"/>
      <c r="I95" s="16" t="s">
        <v>673</v>
      </c>
      <c r="J95" s="16" t="s">
        <v>2060</v>
      </c>
      <c r="K95" s="29"/>
      <c r="L95" s="29"/>
      <c r="M95" s="29"/>
      <c r="N95" s="29"/>
      <c r="O95" s="16" t="s">
        <v>774</v>
      </c>
      <c r="P95" s="4"/>
    </row>
    <row r="96" spans="1:16" s="6" customFormat="1" x14ac:dyDescent="0.2">
      <c r="A96" s="3">
        <f>IF(E96="○",COUNTIF(E$2:E96,"○"),"")</f>
        <v>92</v>
      </c>
      <c r="B96" s="3" t="s">
        <v>454</v>
      </c>
      <c r="C96" s="7" t="s">
        <v>151</v>
      </c>
      <c r="D96" s="5" t="s">
        <v>152</v>
      </c>
      <c r="E96" s="17" t="s">
        <v>474</v>
      </c>
      <c r="F96" s="17">
        <v>92</v>
      </c>
      <c r="G96" s="17"/>
      <c r="H96" s="3"/>
      <c r="I96" s="16" t="s">
        <v>673</v>
      </c>
      <c r="J96" s="16" t="s">
        <v>2060</v>
      </c>
      <c r="K96" s="29"/>
      <c r="L96" s="29"/>
      <c r="M96" s="29"/>
      <c r="N96" s="29"/>
      <c r="O96" s="16" t="s">
        <v>774</v>
      </c>
      <c r="P96" s="4"/>
    </row>
    <row r="97" spans="1:16" s="6" customFormat="1" x14ac:dyDescent="0.2">
      <c r="A97" s="3">
        <f>IF(E97="○",COUNTIF(E$2:E97,"○"),"")</f>
        <v>93</v>
      </c>
      <c r="B97" s="3" t="s">
        <v>454</v>
      </c>
      <c r="C97" s="7" t="s">
        <v>153</v>
      </c>
      <c r="D97" s="5" t="s">
        <v>154</v>
      </c>
      <c r="E97" s="17" t="s">
        <v>474</v>
      </c>
      <c r="F97" s="17">
        <v>93</v>
      </c>
      <c r="G97" s="17"/>
      <c r="H97" s="3"/>
      <c r="I97" s="16" t="s">
        <v>673</v>
      </c>
      <c r="J97" s="16" t="s">
        <v>2060</v>
      </c>
      <c r="K97" s="29"/>
      <c r="L97" s="29"/>
      <c r="M97" s="29"/>
      <c r="N97" s="29"/>
      <c r="O97" s="16" t="s">
        <v>774</v>
      </c>
      <c r="P97" s="4"/>
    </row>
    <row r="98" spans="1:16" s="6" customFormat="1" ht="143" x14ac:dyDescent="0.2">
      <c r="A98" s="3">
        <f>IF(E98="○",COUNTIF(E$2:E98,"○"),"")</f>
        <v>94</v>
      </c>
      <c r="B98" s="3" t="s">
        <v>454</v>
      </c>
      <c r="C98" s="7" t="s">
        <v>155</v>
      </c>
      <c r="D98" s="5" t="s">
        <v>2453</v>
      </c>
      <c r="E98" s="17" t="s">
        <v>474</v>
      </c>
      <c r="F98" s="17">
        <v>94</v>
      </c>
      <c r="G98" s="17"/>
      <c r="H98" s="3"/>
      <c r="I98" s="16" t="s">
        <v>673</v>
      </c>
      <c r="J98" s="18" t="s">
        <v>2062</v>
      </c>
      <c r="K98" s="22"/>
      <c r="L98" s="22" t="s">
        <v>680</v>
      </c>
      <c r="M98" s="29"/>
      <c r="N98" s="29"/>
      <c r="O98" s="16" t="s">
        <v>2085</v>
      </c>
      <c r="P98" s="25"/>
    </row>
    <row r="99" spans="1:16" s="6" customFormat="1" ht="52" x14ac:dyDescent="0.2">
      <c r="A99" s="3">
        <f>IF(E99="○",COUNTIF(E$2:E99,"○"),"")</f>
        <v>95</v>
      </c>
      <c r="B99" s="3" t="s">
        <v>454</v>
      </c>
      <c r="C99" s="7" t="s">
        <v>157</v>
      </c>
      <c r="D99" s="5" t="s">
        <v>158</v>
      </c>
      <c r="E99" s="17" t="s">
        <v>474</v>
      </c>
      <c r="F99" s="17">
        <v>95</v>
      </c>
      <c r="G99" s="17"/>
      <c r="H99" s="3"/>
      <c r="I99" s="16" t="s">
        <v>673</v>
      </c>
      <c r="J99" s="16" t="s">
        <v>2060</v>
      </c>
      <c r="K99" s="29"/>
      <c r="L99" s="29"/>
      <c r="M99" s="29"/>
      <c r="N99" s="29"/>
      <c r="O99" s="16" t="s">
        <v>2083</v>
      </c>
      <c r="P99" s="4"/>
    </row>
    <row r="100" spans="1:16" s="6" customFormat="1" x14ac:dyDescent="0.2">
      <c r="A100" s="3">
        <f>IF(E100="○",COUNTIF(E$2:E100,"○"),"")</f>
        <v>96</v>
      </c>
      <c r="B100" s="3" t="s">
        <v>454</v>
      </c>
      <c r="C100" s="7" t="s">
        <v>159</v>
      </c>
      <c r="D100" s="5" t="s">
        <v>160</v>
      </c>
      <c r="E100" s="17" t="s">
        <v>474</v>
      </c>
      <c r="F100" s="17">
        <v>96</v>
      </c>
      <c r="G100" s="17"/>
      <c r="H100" s="3"/>
      <c r="I100" s="16" t="s">
        <v>673</v>
      </c>
      <c r="J100" s="16" t="s">
        <v>2060</v>
      </c>
      <c r="K100" s="29"/>
      <c r="L100" s="29"/>
      <c r="M100" s="29"/>
      <c r="N100" s="29"/>
      <c r="O100" s="16" t="s">
        <v>774</v>
      </c>
      <c r="P100" s="4"/>
    </row>
    <row r="101" spans="1:16" s="6" customFormat="1" x14ac:dyDescent="0.2">
      <c r="A101" s="3">
        <f>IF(E101="○",COUNTIF(E$2:E101,"○"),"")</f>
        <v>97</v>
      </c>
      <c r="B101" s="3" t="s">
        <v>454</v>
      </c>
      <c r="C101" s="7" t="s">
        <v>161</v>
      </c>
      <c r="D101" s="5" t="s">
        <v>162</v>
      </c>
      <c r="E101" s="17" t="s">
        <v>474</v>
      </c>
      <c r="F101" s="17">
        <v>97</v>
      </c>
      <c r="G101" s="17"/>
      <c r="H101" s="3"/>
      <c r="I101" s="16" t="s">
        <v>673</v>
      </c>
      <c r="J101" s="16" t="s">
        <v>2060</v>
      </c>
      <c r="K101" s="29"/>
      <c r="L101" s="29"/>
      <c r="M101" s="29"/>
      <c r="N101" s="29"/>
      <c r="O101" s="16" t="s">
        <v>774</v>
      </c>
      <c r="P101" s="4"/>
    </row>
    <row r="102" spans="1:16" s="6" customFormat="1" x14ac:dyDescent="0.2">
      <c r="A102" s="3">
        <f>IF(E102="○",COUNTIF(E$2:E102,"○"),"")</f>
        <v>98</v>
      </c>
      <c r="B102" s="3" t="s">
        <v>454</v>
      </c>
      <c r="C102" s="7" t="s">
        <v>163</v>
      </c>
      <c r="D102" s="5" t="s">
        <v>164</v>
      </c>
      <c r="E102" s="17" t="s">
        <v>474</v>
      </c>
      <c r="F102" s="17">
        <v>98</v>
      </c>
      <c r="G102" s="17"/>
      <c r="H102" s="3"/>
      <c r="I102" s="16" t="s">
        <v>673</v>
      </c>
      <c r="J102" s="16" t="s">
        <v>2060</v>
      </c>
      <c r="K102" s="29"/>
      <c r="L102" s="29"/>
      <c r="M102" s="29"/>
      <c r="N102" s="29"/>
      <c r="O102" s="16" t="s">
        <v>774</v>
      </c>
      <c r="P102" s="4"/>
    </row>
    <row r="103" spans="1:16" s="6" customFormat="1" x14ac:dyDescent="0.2">
      <c r="A103" s="3">
        <f>IF(E103="○",COUNTIF(E$2:E103,"○"),"")</f>
        <v>99</v>
      </c>
      <c r="B103" s="3" t="s">
        <v>454</v>
      </c>
      <c r="C103" s="7" t="s">
        <v>165</v>
      </c>
      <c r="D103" s="5" t="s">
        <v>166</v>
      </c>
      <c r="E103" s="17" t="s">
        <v>474</v>
      </c>
      <c r="F103" s="17">
        <v>99</v>
      </c>
      <c r="G103" s="17"/>
      <c r="H103" s="3"/>
      <c r="I103" s="16" t="s">
        <v>673</v>
      </c>
      <c r="J103" s="16" t="s">
        <v>2060</v>
      </c>
      <c r="K103" s="29"/>
      <c r="L103" s="29"/>
      <c r="M103" s="29"/>
      <c r="N103" s="29"/>
      <c r="O103" s="16" t="s">
        <v>774</v>
      </c>
      <c r="P103" s="4"/>
    </row>
    <row r="104" spans="1:16" s="6" customFormat="1" x14ac:dyDescent="0.2">
      <c r="A104" s="3">
        <f>IF(E104="○",COUNTIF(E$2:E104,"○"),"")</f>
        <v>100</v>
      </c>
      <c r="B104" s="3" t="s">
        <v>454</v>
      </c>
      <c r="C104" s="7" t="s">
        <v>167</v>
      </c>
      <c r="D104" s="5" t="s">
        <v>168</v>
      </c>
      <c r="E104" s="17" t="s">
        <v>474</v>
      </c>
      <c r="F104" s="17">
        <v>100</v>
      </c>
      <c r="G104" s="17"/>
      <c r="H104" s="3"/>
      <c r="I104" s="16" t="s">
        <v>673</v>
      </c>
      <c r="J104" s="16" t="s">
        <v>2060</v>
      </c>
      <c r="K104" s="29"/>
      <c r="L104" s="29"/>
      <c r="M104" s="29"/>
      <c r="N104" s="29"/>
      <c r="O104" s="16" t="s">
        <v>774</v>
      </c>
      <c r="P104" s="4"/>
    </row>
    <row r="105" spans="1:16" s="6" customFormat="1" x14ac:dyDescent="0.2">
      <c r="A105" s="3">
        <f>IF(E105="○",COUNTIF(E$2:E105,"○"),"")</f>
        <v>101</v>
      </c>
      <c r="B105" s="3" t="s">
        <v>454</v>
      </c>
      <c r="C105" s="7" t="s">
        <v>169</v>
      </c>
      <c r="D105" s="5" t="s">
        <v>170</v>
      </c>
      <c r="E105" s="17" t="s">
        <v>474</v>
      </c>
      <c r="F105" s="17">
        <v>101</v>
      </c>
      <c r="G105" s="17"/>
      <c r="H105" s="3"/>
      <c r="I105" s="16" t="s">
        <v>673</v>
      </c>
      <c r="J105" s="16" t="s">
        <v>2060</v>
      </c>
      <c r="K105" s="29"/>
      <c r="L105" s="29"/>
      <c r="M105" s="29"/>
      <c r="N105" s="29"/>
      <c r="O105" s="16" t="s">
        <v>774</v>
      </c>
      <c r="P105" s="4"/>
    </row>
    <row r="106" spans="1:16" s="6" customFormat="1" x14ac:dyDescent="0.2">
      <c r="A106" s="3">
        <f>IF(E106="○",COUNTIF(E$2:E106,"○"),"")</f>
        <v>102</v>
      </c>
      <c r="B106" s="3" t="s">
        <v>454</v>
      </c>
      <c r="C106" s="7" t="s">
        <v>171</v>
      </c>
      <c r="D106" s="5" t="s">
        <v>172</v>
      </c>
      <c r="E106" s="17" t="s">
        <v>474</v>
      </c>
      <c r="F106" s="17">
        <v>102</v>
      </c>
      <c r="G106" s="17"/>
      <c r="H106" s="3"/>
      <c r="I106" s="16" t="s">
        <v>673</v>
      </c>
      <c r="J106" s="16" t="s">
        <v>2060</v>
      </c>
      <c r="K106" s="29"/>
      <c r="L106" s="29"/>
      <c r="M106" s="29"/>
      <c r="N106" s="29"/>
      <c r="O106" s="16" t="s">
        <v>774</v>
      </c>
      <c r="P106" s="4"/>
    </row>
    <row r="107" spans="1:16" s="6" customFormat="1" x14ac:dyDescent="0.2">
      <c r="A107" s="3">
        <f>IF(E107="○",COUNTIF(E$2:E107,"○"),"")</f>
        <v>103</v>
      </c>
      <c r="B107" s="3" t="s">
        <v>454</v>
      </c>
      <c r="C107" s="7" t="s">
        <v>173</v>
      </c>
      <c r="D107" s="5" t="s">
        <v>174</v>
      </c>
      <c r="E107" s="17" t="s">
        <v>474</v>
      </c>
      <c r="F107" s="17">
        <v>103</v>
      </c>
      <c r="G107" s="17"/>
      <c r="H107" s="3"/>
      <c r="I107" s="16" t="s">
        <v>673</v>
      </c>
      <c r="J107" s="16" t="s">
        <v>2060</v>
      </c>
      <c r="K107" s="29"/>
      <c r="L107" s="29"/>
      <c r="M107" s="29"/>
      <c r="N107" s="29"/>
      <c r="O107" s="16" t="s">
        <v>774</v>
      </c>
      <c r="P107" s="4"/>
    </row>
    <row r="108" spans="1:16" s="6" customFormat="1" ht="65" x14ac:dyDescent="0.2">
      <c r="A108" s="3">
        <f>IF(E108="○",COUNTIF(E$2:E108,"○"),"")</f>
        <v>104</v>
      </c>
      <c r="B108" s="3" t="s">
        <v>454</v>
      </c>
      <c r="C108" s="5" t="s">
        <v>175</v>
      </c>
      <c r="D108" s="5" t="s">
        <v>176</v>
      </c>
      <c r="E108" s="17" t="s">
        <v>474</v>
      </c>
      <c r="F108" s="17">
        <v>104</v>
      </c>
      <c r="G108" s="17"/>
      <c r="H108" s="4"/>
      <c r="I108" s="16" t="s">
        <v>673</v>
      </c>
      <c r="J108" s="18" t="s">
        <v>2062</v>
      </c>
      <c r="K108" s="22" t="s">
        <v>680</v>
      </c>
      <c r="L108" s="22" t="s">
        <v>680</v>
      </c>
      <c r="M108" s="29"/>
      <c r="N108" s="29"/>
      <c r="O108" s="16" t="s">
        <v>774</v>
      </c>
      <c r="P108" s="25" t="s">
        <v>1257</v>
      </c>
    </row>
    <row r="109" spans="1:16" s="6" customFormat="1" x14ac:dyDescent="0.2">
      <c r="A109" s="3">
        <f>IF(E109="○",COUNTIF(E$2:E109,"○"),"")</f>
        <v>105</v>
      </c>
      <c r="B109" s="3" t="s">
        <v>454</v>
      </c>
      <c r="C109" s="7" t="s">
        <v>177</v>
      </c>
      <c r="D109" s="5" t="s">
        <v>178</v>
      </c>
      <c r="E109" s="17" t="s">
        <v>474</v>
      </c>
      <c r="F109" s="17">
        <v>105</v>
      </c>
      <c r="G109" s="17"/>
      <c r="H109" s="3"/>
      <c r="I109" s="16" t="s">
        <v>673</v>
      </c>
      <c r="J109" s="16" t="s">
        <v>2060</v>
      </c>
      <c r="K109" s="29"/>
      <c r="L109" s="29"/>
      <c r="M109" s="29"/>
      <c r="N109" s="29"/>
      <c r="O109" s="16" t="s">
        <v>774</v>
      </c>
      <c r="P109" s="4"/>
    </row>
    <row r="110" spans="1:16" s="6" customFormat="1" x14ac:dyDescent="0.2">
      <c r="A110" s="3">
        <f>IF(E110="○",COUNTIF(E$2:E110,"○"),"")</f>
        <v>106</v>
      </c>
      <c r="B110" s="3" t="s">
        <v>454</v>
      </c>
      <c r="C110" s="7" t="s">
        <v>179</v>
      </c>
      <c r="D110" s="5" t="s">
        <v>180</v>
      </c>
      <c r="E110" s="17" t="s">
        <v>474</v>
      </c>
      <c r="F110" s="17">
        <v>106</v>
      </c>
      <c r="G110" s="17"/>
      <c r="H110" s="3"/>
      <c r="I110" s="16" t="s">
        <v>673</v>
      </c>
      <c r="J110" s="16" t="s">
        <v>2060</v>
      </c>
      <c r="K110" s="29"/>
      <c r="L110" s="29"/>
      <c r="M110" s="29"/>
      <c r="N110" s="29"/>
      <c r="O110" s="16" t="s">
        <v>774</v>
      </c>
      <c r="P110" s="4"/>
    </row>
    <row r="111" spans="1:16" s="6" customFormat="1" ht="65" x14ac:dyDescent="0.2">
      <c r="A111" s="42">
        <f>IF(E111="○",COUNTIF(E$2:E111,"○"),"")</f>
        <v>107</v>
      </c>
      <c r="B111" s="42" t="s">
        <v>454</v>
      </c>
      <c r="C111" s="43" t="s">
        <v>181</v>
      </c>
      <c r="D111" s="44" t="s">
        <v>182</v>
      </c>
      <c r="E111" s="17" t="s">
        <v>474</v>
      </c>
      <c r="F111" s="17">
        <v>107</v>
      </c>
      <c r="G111" s="45" t="s">
        <v>643</v>
      </c>
      <c r="H111" s="3">
        <v>12</v>
      </c>
      <c r="I111" s="46" t="s">
        <v>673</v>
      </c>
      <c r="J111" s="50" t="s">
        <v>2062</v>
      </c>
      <c r="K111" s="47" t="s">
        <v>680</v>
      </c>
      <c r="L111" s="47" t="s">
        <v>680</v>
      </c>
      <c r="M111" s="48"/>
      <c r="N111" s="48"/>
      <c r="O111" s="46" t="s">
        <v>774</v>
      </c>
      <c r="P111" s="49"/>
    </row>
    <row r="112" spans="1:16" s="6" customFormat="1" ht="65" x14ac:dyDescent="0.2">
      <c r="A112" s="42">
        <f>IF(E112="○",COUNTIF(E$2:E112,"○"),"")</f>
        <v>108</v>
      </c>
      <c r="B112" s="42" t="s">
        <v>454</v>
      </c>
      <c r="C112" s="43" t="s">
        <v>183</v>
      </c>
      <c r="D112" s="44" t="s">
        <v>184</v>
      </c>
      <c r="E112" s="17" t="s">
        <v>474</v>
      </c>
      <c r="F112" s="17">
        <v>108</v>
      </c>
      <c r="G112" s="45" t="s">
        <v>643</v>
      </c>
      <c r="H112" s="3">
        <v>10</v>
      </c>
      <c r="I112" s="46" t="s">
        <v>673</v>
      </c>
      <c r="J112" s="50" t="s">
        <v>2062</v>
      </c>
      <c r="K112" s="47" t="s">
        <v>680</v>
      </c>
      <c r="L112" s="47" t="s">
        <v>680</v>
      </c>
      <c r="M112" s="48"/>
      <c r="N112" s="48"/>
      <c r="O112" s="46" t="s">
        <v>774</v>
      </c>
      <c r="P112" s="49"/>
    </row>
    <row r="113" spans="1:16" s="6" customFormat="1" ht="65" x14ac:dyDescent="0.2">
      <c r="A113" s="42">
        <f>IF(E113="○",COUNTIF(E$2:E113,"○"),"")</f>
        <v>109</v>
      </c>
      <c r="B113" s="42" t="s">
        <v>454</v>
      </c>
      <c r="C113" s="43" t="s">
        <v>185</v>
      </c>
      <c r="D113" s="44" t="s">
        <v>186</v>
      </c>
      <c r="E113" s="17" t="s">
        <v>474</v>
      </c>
      <c r="F113" s="17">
        <v>109</v>
      </c>
      <c r="G113" s="45" t="s">
        <v>643</v>
      </c>
      <c r="H113" s="3">
        <v>11</v>
      </c>
      <c r="I113" s="46" t="s">
        <v>673</v>
      </c>
      <c r="J113" s="50" t="s">
        <v>2062</v>
      </c>
      <c r="K113" s="47" t="s">
        <v>680</v>
      </c>
      <c r="L113" s="47" t="s">
        <v>680</v>
      </c>
      <c r="M113" s="48"/>
      <c r="N113" s="48"/>
      <c r="O113" s="46" t="s">
        <v>774</v>
      </c>
      <c r="P113" s="49"/>
    </row>
    <row r="114" spans="1:16" s="6" customFormat="1" x14ac:dyDescent="0.2">
      <c r="A114" s="3">
        <f>IF(E114="○",COUNTIF(E$2:E114,"○"),"")</f>
        <v>110</v>
      </c>
      <c r="B114" s="3" t="s">
        <v>454</v>
      </c>
      <c r="C114" s="7" t="s">
        <v>187</v>
      </c>
      <c r="D114" s="5" t="s">
        <v>188</v>
      </c>
      <c r="E114" s="17" t="s">
        <v>474</v>
      </c>
      <c r="F114" s="17">
        <v>110</v>
      </c>
      <c r="G114" s="17"/>
      <c r="H114" s="3"/>
      <c r="I114" s="16" t="s">
        <v>673</v>
      </c>
      <c r="J114" s="16" t="s">
        <v>2060</v>
      </c>
      <c r="K114" s="19"/>
      <c r="L114" s="19"/>
      <c r="M114" s="19"/>
      <c r="N114" s="19"/>
      <c r="O114" s="16" t="s">
        <v>774</v>
      </c>
      <c r="P114" s="4"/>
    </row>
    <row r="115" spans="1:16" s="6" customFormat="1" x14ac:dyDescent="0.2">
      <c r="A115" s="3">
        <f>IF(E115="○",COUNTIF(E$2:E115,"○"),"")</f>
        <v>111</v>
      </c>
      <c r="B115" s="3" t="s">
        <v>454</v>
      </c>
      <c r="C115" s="7" t="s">
        <v>189</v>
      </c>
      <c r="D115" s="5" t="s">
        <v>190</v>
      </c>
      <c r="E115" s="17" t="s">
        <v>474</v>
      </c>
      <c r="F115" s="17">
        <v>111</v>
      </c>
      <c r="G115" s="17"/>
      <c r="H115" s="3"/>
      <c r="I115" s="16" t="s">
        <v>673</v>
      </c>
      <c r="J115" s="16" t="s">
        <v>2060</v>
      </c>
      <c r="K115" s="19"/>
      <c r="L115" s="19"/>
      <c r="M115" s="19"/>
      <c r="N115" s="19"/>
      <c r="O115" s="16" t="s">
        <v>774</v>
      </c>
      <c r="P115" s="4"/>
    </row>
    <row r="116" spans="1:16" s="6" customFormat="1" x14ac:dyDescent="0.2">
      <c r="A116" s="3">
        <f>IF(E116="○",COUNTIF(E$2:E116,"○"),"")</f>
        <v>112</v>
      </c>
      <c r="B116" s="3" t="s">
        <v>454</v>
      </c>
      <c r="C116" s="7" t="s">
        <v>191</v>
      </c>
      <c r="D116" s="5" t="s">
        <v>192</v>
      </c>
      <c r="E116" s="17" t="s">
        <v>474</v>
      </c>
      <c r="F116" s="17">
        <v>112</v>
      </c>
      <c r="G116" s="17"/>
      <c r="H116" s="3"/>
      <c r="I116" s="16" t="s">
        <v>673</v>
      </c>
      <c r="J116" s="16" t="s">
        <v>2060</v>
      </c>
      <c r="K116" s="19"/>
      <c r="L116" s="19"/>
      <c r="M116" s="19"/>
      <c r="N116" s="19"/>
      <c r="O116" s="16" t="s">
        <v>774</v>
      </c>
      <c r="P116" s="4"/>
    </row>
    <row r="117" spans="1:16" s="6" customFormat="1" x14ac:dyDescent="0.2">
      <c r="A117" s="3">
        <f>IF(E117="○",COUNTIF(E$2:E117,"○"),"")</f>
        <v>113</v>
      </c>
      <c r="B117" s="3" t="s">
        <v>454</v>
      </c>
      <c r="C117" s="7" t="s">
        <v>193</v>
      </c>
      <c r="D117" s="5" t="s">
        <v>194</v>
      </c>
      <c r="E117" s="17" t="s">
        <v>474</v>
      </c>
      <c r="F117" s="17">
        <v>113</v>
      </c>
      <c r="G117" s="17"/>
      <c r="H117" s="3"/>
      <c r="I117" s="16" t="s">
        <v>673</v>
      </c>
      <c r="J117" s="16" t="s">
        <v>2060</v>
      </c>
      <c r="K117" s="19"/>
      <c r="L117" s="19"/>
      <c r="M117" s="19"/>
      <c r="N117" s="19"/>
      <c r="O117" s="16" t="s">
        <v>774</v>
      </c>
      <c r="P117" s="4"/>
    </row>
    <row r="118" spans="1:16" s="6" customFormat="1" x14ac:dyDescent="0.2">
      <c r="A118" s="3">
        <f>IF(E118="○",COUNTIF(E$2:E118,"○"),"")</f>
        <v>114</v>
      </c>
      <c r="B118" s="3" t="s">
        <v>454</v>
      </c>
      <c r="C118" s="7" t="s">
        <v>195</v>
      </c>
      <c r="D118" s="5" t="s">
        <v>196</v>
      </c>
      <c r="E118" s="17" t="s">
        <v>474</v>
      </c>
      <c r="F118" s="17">
        <v>114</v>
      </c>
      <c r="G118" s="17"/>
      <c r="H118" s="3"/>
      <c r="I118" s="16" t="s">
        <v>673</v>
      </c>
      <c r="J118" s="16" t="s">
        <v>2060</v>
      </c>
      <c r="K118" s="19"/>
      <c r="L118" s="19"/>
      <c r="M118" s="19"/>
      <c r="N118" s="19"/>
      <c r="O118" s="16" t="s">
        <v>774</v>
      </c>
      <c r="P118" s="4"/>
    </row>
    <row r="119" spans="1:16" s="6" customFormat="1" x14ac:dyDescent="0.2">
      <c r="A119" s="3">
        <f>IF(E119="○",COUNTIF(E$2:E119,"○"),"")</f>
        <v>115</v>
      </c>
      <c r="B119" s="3" t="s">
        <v>454</v>
      </c>
      <c r="C119" s="7" t="s">
        <v>197</v>
      </c>
      <c r="D119" s="5" t="s">
        <v>198</v>
      </c>
      <c r="E119" s="17" t="s">
        <v>474</v>
      </c>
      <c r="F119" s="17">
        <v>115</v>
      </c>
      <c r="G119" s="17"/>
      <c r="H119" s="3"/>
      <c r="I119" s="16" t="s">
        <v>673</v>
      </c>
      <c r="J119" s="16" t="s">
        <v>2060</v>
      </c>
      <c r="K119" s="19"/>
      <c r="L119" s="19"/>
      <c r="M119" s="19"/>
      <c r="N119" s="19"/>
      <c r="O119" s="16" t="s">
        <v>774</v>
      </c>
      <c r="P119" s="4"/>
    </row>
    <row r="120" spans="1:16" s="6" customFormat="1" x14ac:dyDescent="0.2">
      <c r="A120" s="3">
        <f>IF(E120="○",COUNTIF(E$2:E120,"○"),"")</f>
        <v>116</v>
      </c>
      <c r="B120" s="3" t="s">
        <v>454</v>
      </c>
      <c r="C120" s="7" t="s">
        <v>199</v>
      </c>
      <c r="D120" s="5" t="s">
        <v>200</v>
      </c>
      <c r="E120" s="17" t="s">
        <v>474</v>
      </c>
      <c r="F120" s="17">
        <v>116</v>
      </c>
      <c r="G120" s="17"/>
      <c r="H120" s="3"/>
      <c r="I120" s="16" t="s">
        <v>673</v>
      </c>
      <c r="J120" s="16" t="s">
        <v>2060</v>
      </c>
      <c r="K120" s="19"/>
      <c r="L120" s="19"/>
      <c r="M120" s="19"/>
      <c r="N120" s="19"/>
      <c r="O120" s="16" t="s">
        <v>774</v>
      </c>
      <c r="P120" s="4"/>
    </row>
    <row r="121" spans="1:16" s="6" customFormat="1" x14ac:dyDescent="0.2">
      <c r="A121" s="3">
        <f>IF(E121="○",COUNTIF(E$2:E121,"○"),"")</f>
        <v>117</v>
      </c>
      <c r="B121" s="3" t="s">
        <v>454</v>
      </c>
      <c r="C121" s="7" t="s">
        <v>201</v>
      </c>
      <c r="D121" s="5" t="s">
        <v>202</v>
      </c>
      <c r="E121" s="17" t="s">
        <v>474</v>
      </c>
      <c r="F121" s="17">
        <v>117</v>
      </c>
      <c r="G121" s="17"/>
      <c r="H121" s="3"/>
      <c r="I121" s="16" t="s">
        <v>673</v>
      </c>
      <c r="J121" s="16" t="s">
        <v>2060</v>
      </c>
      <c r="K121" s="19"/>
      <c r="L121" s="19"/>
      <c r="M121" s="19"/>
      <c r="N121" s="19"/>
      <c r="O121" s="16" t="s">
        <v>774</v>
      </c>
      <c r="P121" s="4"/>
    </row>
    <row r="122" spans="1:16" s="6" customFormat="1" x14ac:dyDescent="0.2">
      <c r="A122" s="3">
        <f>IF(E122="○",COUNTIF(E$2:E122,"○"),"")</f>
        <v>118</v>
      </c>
      <c r="B122" s="3" t="s">
        <v>454</v>
      </c>
      <c r="C122" s="7" t="s">
        <v>203</v>
      </c>
      <c r="D122" s="5" t="s">
        <v>204</v>
      </c>
      <c r="E122" s="17" t="s">
        <v>474</v>
      </c>
      <c r="F122" s="17">
        <v>118</v>
      </c>
      <c r="G122" s="17"/>
      <c r="H122" s="3"/>
      <c r="I122" s="16" t="s">
        <v>673</v>
      </c>
      <c r="J122" s="16" t="s">
        <v>2060</v>
      </c>
      <c r="K122" s="19"/>
      <c r="L122" s="19"/>
      <c r="M122" s="19"/>
      <c r="N122" s="19"/>
      <c r="O122" s="16" t="s">
        <v>774</v>
      </c>
      <c r="P122" s="4"/>
    </row>
    <row r="123" spans="1:16" s="6" customFormat="1" x14ac:dyDescent="0.2">
      <c r="A123" s="3">
        <f>IF(E123="○",COUNTIF(E$2:E123,"○"),"")</f>
        <v>119</v>
      </c>
      <c r="B123" s="3" t="s">
        <v>454</v>
      </c>
      <c r="C123" s="7" t="s">
        <v>205</v>
      </c>
      <c r="D123" s="5" t="s">
        <v>206</v>
      </c>
      <c r="E123" s="17" t="s">
        <v>474</v>
      </c>
      <c r="F123" s="17">
        <v>119</v>
      </c>
      <c r="G123" s="17"/>
      <c r="H123" s="3"/>
      <c r="I123" s="16" t="s">
        <v>673</v>
      </c>
      <c r="J123" s="16" t="s">
        <v>2060</v>
      </c>
      <c r="K123" s="19"/>
      <c r="L123" s="19"/>
      <c r="M123" s="19"/>
      <c r="N123" s="19"/>
      <c r="O123" s="16" t="s">
        <v>774</v>
      </c>
      <c r="P123" s="4"/>
    </row>
    <row r="124" spans="1:16" s="6" customFormat="1" x14ac:dyDescent="0.2">
      <c r="A124" s="3">
        <f>IF(E124="○",COUNTIF(E$2:E124,"○"),"")</f>
        <v>120</v>
      </c>
      <c r="B124" s="3" t="s">
        <v>454</v>
      </c>
      <c r="C124" s="7" t="s">
        <v>207</v>
      </c>
      <c r="D124" s="5" t="s">
        <v>208</v>
      </c>
      <c r="E124" s="17" t="s">
        <v>474</v>
      </c>
      <c r="F124" s="17">
        <v>120</v>
      </c>
      <c r="G124" s="17"/>
      <c r="H124" s="3"/>
      <c r="I124" s="16" t="s">
        <v>673</v>
      </c>
      <c r="J124" s="16" t="s">
        <v>2060</v>
      </c>
      <c r="K124" s="19"/>
      <c r="L124" s="19"/>
      <c r="M124" s="19"/>
      <c r="N124" s="19"/>
      <c r="O124" s="16" t="s">
        <v>774</v>
      </c>
      <c r="P124" s="4"/>
    </row>
    <row r="125" spans="1:16" s="6" customFormat="1" x14ac:dyDescent="0.2">
      <c r="A125" s="3">
        <f>IF(E125="○",COUNTIF(E$2:E125,"○"),"")</f>
        <v>121</v>
      </c>
      <c r="B125" s="3" t="s">
        <v>454</v>
      </c>
      <c r="C125" s="7" t="s">
        <v>209</v>
      </c>
      <c r="D125" s="5" t="s">
        <v>210</v>
      </c>
      <c r="E125" s="17" t="s">
        <v>474</v>
      </c>
      <c r="F125" s="17">
        <v>121</v>
      </c>
      <c r="G125" s="17"/>
      <c r="H125" s="3"/>
      <c r="I125" s="16" t="s">
        <v>673</v>
      </c>
      <c r="J125" s="16" t="s">
        <v>2060</v>
      </c>
      <c r="K125" s="19"/>
      <c r="L125" s="19"/>
      <c r="M125" s="19"/>
      <c r="N125" s="19"/>
      <c r="O125" s="16" t="s">
        <v>774</v>
      </c>
      <c r="P125" s="4"/>
    </row>
    <row r="126" spans="1:16" s="6" customFormat="1" x14ac:dyDescent="0.2">
      <c r="A126" s="3">
        <f>IF(E126="○",COUNTIF(E$2:E126,"○"),"")</f>
        <v>122</v>
      </c>
      <c r="B126" s="3" t="s">
        <v>454</v>
      </c>
      <c r="C126" s="7" t="s">
        <v>211</v>
      </c>
      <c r="D126" s="5" t="s">
        <v>212</v>
      </c>
      <c r="E126" s="17" t="s">
        <v>474</v>
      </c>
      <c r="F126" s="17">
        <v>122</v>
      </c>
      <c r="G126" s="17"/>
      <c r="H126" s="3"/>
      <c r="I126" s="16" t="s">
        <v>673</v>
      </c>
      <c r="J126" s="16" t="s">
        <v>2060</v>
      </c>
      <c r="K126" s="29"/>
      <c r="L126" s="29"/>
      <c r="M126" s="29"/>
      <c r="N126" s="29"/>
      <c r="O126" s="16" t="s">
        <v>774</v>
      </c>
      <c r="P126" s="4"/>
    </row>
    <row r="127" spans="1:16" s="6" customFormat="1" x14ac:dyDescent="0.2">
      <c r="A127" s="3">
        <f>IF(E127="○",COUNTIF(E$2:E127,"○"),"")</f>
        <v>123</v>
      </c>
      <c r="B127" s="3" t="s">
        <v>454</v>
      </c>
      <c r="C127" s="5" t="s">
        <v>213</v>
      </c>
      <c r="D127" s="5" t="s">
        <v>214</v>
      </c>
      <c r="E127" s="17" t="s">
        <v>474</v>
      </c>
      <c r="F127" s="17">
        <v>123</v>
      </c>
      <c r="G127" s="17"/>
      <c r="H127" s="3"/>
      <c r="I127" s="16" t="s">
        <v>673</v>
      </c>
      <c r="J127" s="16" t="s">
        <v>2060</v>
      </c>
      <c r="K127" s="29"/>
      <c r="L127" s="29"/>
      <c r="M127" s="29"/>
      <c r="N127" s="29"/>
      <c r="O127" s="16" t="s">
        <v>774</v>
      </c>
      <c r="P127" s="4"/>
    </row>
    <row r="128" spans="1:16" s="6" customFormat="1" x14ac:dyDescent="0.2">
      <c r="A128" s="3">
        <f>IF(E128="○",COUNTIF(E$2:E128,"○"),"")</f>
        <v>124</v>
      </c>
      <c r="B128" s="3" t="s">
        <v>454</v>
      </c>
      <c r="C128" s="7" t="s">
        <v>215</v>
      </c>
      <c r="D128" s="5" t="s">
        <v>216</v>
      </c>
      <c r="E128" s="17" t="s">
        <v>474</v>
      </c>
      <c r="F128" s="17">
        <v>124</v>
      </c>
      <c r="G128" s="17"/>
      <c r="H128" s="3"/>
      <c r="I128" s="16" t="s">
        <v>673</v>
      </c>
      <c r="J128" s="16" t="s">
        <v>2060</v>
      </c>
      <c r="K128" s="19"/>
      <c r="L128" s="19"/>
      <c r="M128" s="19"/>
      <c r="N128" s="19"/>
      <c r="O128" s="16" t="s">
        <v>774</v>
      </c>
      <c r="P128" s="4"/>
    </row>
    <row r="129" spans="1:16" s="6" customFormat="1" x14ac:dyDescent="0.2">
      <c r="A129" s="3">
        <f>IF(E129="○",COUNTIF(E$2:E129,"○"),"")</f>
        <v>125</v>
      </c>
      <c r="B129" s="3" t="s">
        <v>454</v>
      </c>
      <c r="C129" s="7" t="s">
        <v>217</v>
      </c>
      <c r="D129" s="5" t="s">
        <v>218</v>
      </c>
      <c r="E129" s="17" t="s">
        <v>474</v>
      </c>
      <c r="F129" s="17">
        <v>125</v>
      </c>
      <c r="G129" s="17"/>
      <c r="H129" s="3"/>
      <c r="I129" s="16" t="s">
        <v>673</v>
      </c>
      <c r="J129" s="16" t="s">
        <v>2060</v>
      </c>
      <c r="K129" s="19"/>
      <c r="L129" s="19"/>
      <c r="M129" s="19"/>
      <c r="N129" s="19"/>
      <c r="O129" s="16" t="s">
        <v>774</v>
      </c>
      <c r="P129" s="4"/>
    </row>
    <row r="130" spans="1:16" s="6" customFormat="1" x14ac:dyDescent="0.2">
      <c r="A130" s="3">
        <f>IF(E130="○",COUNTIF(E$2:E130,"○"),"")</f>
        <v>126</v>
      </c>
      <c r="B130" s="3" t="s">
        <v>454</v>
      </c>
      <c r="C130" s="7" t="s">
        <v>219</v>
      </c>
      <c r="D130" s="5" t="s">
        <v>220</v>
      </c>
      <c r="E130" s="17" t="s">
        <v>474</v>
      </c>
      <c r="F130" s="17">
        <v>126</v>
      </c>
      <c r="G130" s="17"/>
      <c r="H130" s="3"/>
      <c r="I130" s="16" t="s">
        <v>673</v>
      </c>
      <c r="J130" s="16" t="s">
        <v>2060</v>
      </c>
      <c r="K130" s="19"/>
      <c r="L130" s="19"/>
      <c r="M130" s="19"/>
      <c r="N130" s="19"/>
      <c r="O130" s="16" t="s">
        <v>774</v>
      </c>
      <c r="P130" s="4"/>
    </row>
    <row r="131" spans="1:16" s="6" customFormat="1" x14ac:dyDescent="0.2">
      <c r="A131" s="3">
        <f>IF(E131="○",COUNTIF(E$2:E131,"○"),"")</f>
        <v>127</v>
      </c>
      <c r="B131" s="3" t="s">
        <v>454</v>
      </c>
      <c r="C131" s="7" t="s">
        <v>221</v>
      </c>
      <c r="D131" s="5" t="s">
        <v>222</v>
      </c>
      <c r="E131" s="17" t="s">
        <v>474</v>
      </c>
      <c r="F131" s="17">
        <v>127</v>
      </c>
      <c r="G131" s="17"/>
      <c r="H131" s="3"/>
      <c r="I131" s="16" t="s">
        <v>673</v>
      </c>
      <c r="J131" s="16" t="s">
        <v>2060</v>
      </c>
      <c r="K131" s="19"/>
      <c r="L131" s="19"/>
      <c r="M131" s="19"/>
      <c r="N131" s="19"/>
      <c r="O131" s="16" t="s">
        <v>774</v>
      </c>
      <c r="P131" s="4"/>
    </row>
    <row r="132" spans="1:16" s="6" customFormat="1" x14ac:dyDescent="0.2">
      <c r="A132" s="3">
        <f>IF(E132="○",COUNTIF(E$2:E132,"○"),"")</f>
        <v>128</v>
      </c>
      <c r="B132" s="3" t="s">
        <v>454</v>
      </c>
      <c r="C132" s="20" t="s">
        <v>223</v>
      </c>
      <c r="D132" s="5" t="s">
        <v>224</v>
      </c>
      <c r="E132" s="17" t="s">
        <v>474</v>
      </c>
      <c r="F132" s="17">
        <v>128</v>
      </c>
      <c r="G132" s="17"/>
      <c r="H132" s="3"/>
      <c r="I132" s="16" t="s">
        <v>673</v>
      </c>
      <c r="J132" s="16" t="s">
        <v>2060</v>
      </c>
      <c r="K132" s="19"/>
      <c r="L132" s="19"/>
      <c r="M132" s="19"/>
      <c r="N132" s="19"/>
      <c r="O132" s="16" t="s">
        <v>774</v>
      </c>
      <c r="P132" s="4"/>
    </row>
    <row r="133" spans="1:16" s="6" customFormat="1" x14ac:dyDescent="0.2">
      <c r="A133" s="3">
        <f>IF(E133="○",COUNTIF(E$2:E133,"○"),"")</f>
        <v>129</v>
      </c>
      <c r="B133" s="3" t="s">
        <v>454</v>
      </c>
      <c r="C133" s="7" t="s">
        <v>225</v>
      </c>
      <c r="D133" s="5" t="s">
        <v>226</v>
      </c>
      <c r="E133" s="17" t="s">
        <v>474</v>
      </c>
      <c r="F133" s="17">
        <v>129</v>
      </c>
      <c r="G133" s="17"/>
      <c r="H133" s="3"/>
      <c r="I133" s="16" t="s">
        <v>673</v>
      </c>
      <c r="J133" s="16" t="s">
        <v>2060</v>
      </c>
      <c r="K133" s="19"/>
      <c r="L133" s="19"/>
      <c r="M133" s="19"/>
      <c r="N133" s="19"/>
      <c r="O133" s="16" t="s">
        <v>774</v>
      </c>
      <c r="P133" s="4"/>
    </row>
    <row r="134" spans="1:16" s="6" customFormat="1" x14ac:dyDescent="0.2">
      <c r="A134" s="3">
        <f>IF(E134="○",COUNTIF(E$2:E134,"○"),"")</f>
        <v>130</v>
      </c>
      <c r="B134" s="3" t="s">
        <v>454</v>
      </c>
      <c r="C134" s="7" t="s">
        <v>227</v>
      </c>
      <c r="D134" s="5" t="s">
        <v>228</v>
      </c>
      <c r="E134" s="17" t="s">
        <v>474</v>
      </c>
      <c r="F134" s="17">
        <v>130</v>
      </c>
      <c r="G134" s="17"/>
      <c r="H134" s="3"/>
      <c r="I134" s="16" t="s">
        <v>673</v>
      </c>
      <c r="J134" s="16" t="s">
        <v>2060</v>
      </c>
      <c r="K134" s="19"/>
      <c r="L134" s="19"/>
      <c r="M134" s="19"/>
      <c r="N134" s="19"/>
      <c r="O134" s="16" t="s">
        <v>774</v>
      </c>
      <c r="P134" s="4"/>
    </row>
    <row r="135" spans="1:16" s="6" customFormat="1" x14ac:dyDescent="0.2">
      <c r="A135" s="3">
        <f>IF(E135="○",COUNTIF(E$2:E135,"○"),"")</f>
        <v>131</v>
      </c>
      <c r="B135" s="3" t="s">
        <v>454</v>
      </c>
      <c r="C135" s="7" t="s">
        <v>229</v>
      </c>
      <c r="D135" s="5" t="s">
        <v>230</v>
      </c>
      <c r="E135" s="17" t="s">
        <v>474</v>
      </c>
      <c r="F135" s="17">
        <v>131</v>
      </c>
      <c r="G135" s="17"/>
      <c r="H135" s="3"/>
      <c r="I135" s="16" t="s">
        <v>673</v>
      </c>
      <c r="J135" s="16" t="s">
        <v>2060</v>
      </c>
      <c r="K135" s="19"/>
      <c r="L135" s="19"/>
      <c r="M135" s="19"/>
      <c r="N135" s="19"/>
      <c r="O135" s="16" t="s">
        <v>774</v>
      </c>
      <c r="P135" s="4"/>
    </row>
    <row r="136" spans="1:16" s="6" customFormat="1" x14ac:dyDescent="0.2">
      <c r="A136" s="3">
        <f>IF(E136="○",COUNTIF(E$2:E136,"○"),"")</f>
        <v>132</v>
      </c>
      <c r="B136" s="3" t="s">
        <v>454</v>
      </c>
      <c r="C136" s="7" t="s">
        <v>231</v>
      </c>
      <c r="D136" s="5" t="s">
        <v>232</v>
      </c>
      <c r="E136" s="17" t="s">
        <v>474</v>
      </c>
      <c r="F136" s="17">
        <v>132</v>
      </c>
      <c r="G136" s="17"/>
      <c r="H136" s="3"/>
      <c r="I136" s="16" t="s">
        <v>673</v>
      </c>
      <c r="J136" s="16" t="s">
        <v>2060</v>
      </c>
      <c r="K136" s="19"/>
      <c r="L136" s="19"/>
      <c r="M136" s="19"/>
      <c r="N136" s="19"/>
      <c r="O136" s="16" t="s">
        <v>774</v>
      </c>
      <c r="P136" s="4"/>
    </row>
    <row r="137" spans="1:16" s="6" customFormat="1" ht="26" x14ac:dyDescent="0.2">
      <c r="A137" s="3">
        <f>IF(E137="○",COUNTIF(E$2:E137,"○"),"")</f>
        <v>133</v>
      </c>
      <c r="B137" s="3" t="s">
        <v>454</v>
      </c>
      <c r="C137" s="7" t="s">
        <v>233</v>
      </c>
      <c r="D137" s="5" t="s">
        <v>234</v>
      </c>
      <c r="E137" s="17" t="s">
        <v>474</v>
      </c>
      <c r="F137" s="17">
        <v>133</v>
      </c>
      <c r="G137" s="17"/>
      <c r="H137" s="3"/>
      <c r="I137" s="16" t="s">
        <v>664</v>
      </c>
      <c r="J137" s="16" t="s">
        <v>2066</v>
      </c>
      <c r="K137" s="22" t="s">
        <v>474</v>
      </c>
      <c r="L137" s="22" t="s">
        <v>474</v>
      </c>
      <c r="M137" s="19"/>
      <c r="N137" s="19"/>
      <c r="O137" s="16"/>
      <c r="P137" s="4"/>
    </row>
    <row r="138" spans="1:16" s="6" customFormat="1" x14ac:dyDescent="0.2">
      <c r="A138" s="3">
        <f>IF(E138="○",COUNTIF(E$2:E138,"○"),"")</f>
        <v>134</v>
      </c>
      <c r="B138" s="3" t="s">
        <v>454</v>
      </c>
      <c r="C138" s="7" t="s">
        <v>235</v>
      </c>
      <c r="D138" s="5" t="s">
        <v>236</v>
      </c>
      <c r="E138" s="17" t="s">
        <v>474</v>
      </c>
      <c r="F138" s="17">
        <v>134</v>
      </c>
      <c r="G138" s="17"/>
      <c r="H138" s="3"/>
      <c r="I138" s="16" t="s">
        <v>663</v>
      </c>
      <c r="J138" s="16" t="s">
        <v>2060</v>
      </c>
      <c r="K138" s="19"/>
      <c r="L138" s="19"/>
      <c r="M138" s="19"/>
      <c r="N138" s="19"/>
      <c r="O138" s="16"/>
      <c r="P138" s="4"/>
    </row>
    <row r="139" spans="1:16" s="6" customFormat="1" ht="39.75" customHeight="1" x14ac:dyDescent="0.2">
      <c r="A139" s="3">
        <f>IF(E139="○",COUNTIF(E$2:E139,"○"),"")</f>
        <v>135</v>
      </c>
      <c r="B139" s="3" t="s">
        <v>237</v>
      </c>
      <c r="C139" s="5" t="s">
        <v>581</v>
      </c>
      <c r="D139" s="5" t="s">
        <v>238</v>
      </c>
      <c r="E139" s="17" t="s">
        <v>474</v>
      </c>
      <c r="F139" s="17">
        <v>136</v>
      </c>
      <c r="G139" s="17"/>
      <c r="H139" s="3"/>
      <c r="I139" s="16" t="s">
        <v>749</v>
      </c>
      <c r="J139" s="18" t="s">
        <v>2067</v>
      </c>
      <c r="K139" s="22" t="s">
        <v>474</v>
      </c>
      <c r="L139" s="22" t="s">
        <v>750</v>
      </c>
      <c r="M139" s="29"/>
      <c r="N139" s="22" t="s">
        <v>474</v>
      </c>
      <c r="O139" s="16"/>
      <c r="P139" s="5"/>
    </row>
    <row r="140" spans="1:16" s="6" customFormat="1" ht="39" x14ac:dyDescent="0.2">
      <c r="A140" s="42">
        <f>IF(E140="○",COUNTIF(E$2:E140,"○"),"")</f>
        <v>136</v>
      </c>
      <c r="B140" s="42" t="s">
        <v>237</v>
      </c>
      <c r="C140" s="43" t="s">
        <v>239</v>
      </c>
      <c r="D140" s="44" t="s">
        <v>240</v>
      </c>
      <c r="E140" s="17" t="s">
        <v>474</v>
      </c>
      <c r="F140" s="17">
        <v>137</v>
      </c>
      <c r="G140" s="45" t="s">
        <v>474</v>
      </c>
      <c r="H140" s="3">
        <v>51</v>
      </c>
      <c r="I140" s="50" t="s">
        <v>694</v>
      </c>
      <c r="J140" s="50" t="s">
        <v>2068</v>
      </c>
      <c r="K140" s="47" t="s">
        <v>756</v>
      </c>
      <c r="L140" s="47" t="s">
        <v>756</v>
      </c>
      <c r="M140" s="48"/>
      <c r="N140" s="47" t="s">
        <v>756</v>
      </c>
      <c r="O140" s="46"/>
      <c r="P140" s="46"/>
    </row>
    <row r="141" spans="1:16" s="6" customFormat="1" ht="39" x14ac:dyDescent="0.2">
      <c r="A141" s="42">
        <f>IF(E141="○",COUNTIF(E$2:E141,"○"),"")</f>
        <v>137</v>
      </c>
      <c r="B141" s="42" t="s">
        <v>237</v>
      </c>
      <c r="C141" s="43" t="s">
        <v>241</v>
      </c>
      <c r="D141" s="44" t="s">
        <v>242</v>
      </c>
      <c r="E141" s="17" t="s">
        <v>474</v>
      </c>
      <c r="F141" s="17">
        <v>138</v>
      </c>
      <c r="G141" s="45" t="s">
        <v>474</v>
      </c>
      <c r="H141" s="3">
        <v>52</v>
      </c>
      <c r="I141" s="50" t="s">
        <v>695</v>
      </c>
      <c r="J141" s="50" t="s">
        <v>2068</v>
      </c>
      <c r="K141" s="47" t="s">
        <v>756</v>
      </c>
      <c r="L141" s="47" t="s">
        <v>756</v>
      </c>
      <c r="M141" s="48"/>
      <c r="N141" s="47" t="s">
        <v>756</v>
      </c>
      <c r="O141" s="46"/>
      <c r="P141" s="46"/>
    </row>
    <row r="142" spans="1:16" s="6" customFormat="1" ht="78" x14ac:dyDescent="0.2">
      <c r="A142" s="3">
        <f>IF(E142="○",COUNTIF(E$2:E142,"○"),"")</f>
        <v>138</v>
      </c>
      <c r="B142" s="3" t="s">
        <v>899</v>
      </c>
      <c r="C142" s="7" t="s">
        <v>867</v>
      </c>
      <c r="D142" s="5" t="s">
        <v>896</v>
      </c>
      <c r="E142" s="17" t="s">
        <v>474</v>
      </c>
      <c r="F142" s="17">
        <v>178</v>
      </c>
      <c r="G142" s="17"/>
      <c r="H142" s="3"/>
      <c r="I142" s="16" t="s">
        <v>946</v>
      </c>
      <c r="J142" s="18" t="s">
        <v>2067</v>
      </c>
      <c r="K142" s="22" t="s">
        <v>474</v>
      </c>
      <c r="L142" s="22" t="s">
        <v>474</v>
      </c>
      <c r="M142" s="29"/>
      <c r="N142" s="22" t="s">
        <v>474</v>
      </c>
      <c r="O142" s="5"/>
      <c r="P142" s="4"/>
    </row>
    <row r="143" spans="1:16" s="6" customFormat="1" ht="78" x14ac:dyDescent="0.2">
      <c r="A143" s="3">
        <f>IF(E143="○",COUNTIF(E$2:E143,"○"),"")</f>
        <v>139</v>
      </c>
      <c r="B143" s="3" t="s">
        <v>899</v>
      </c>
      <c r="C143" s="7" t="s">
        <v>868</v>
      </c>
      <c r="D143" s="5" t="s">
        <v>897</v>
      </c>
      <c r="E143" s="17" t="s">
        <v>474</v>
      </c>
      <c r="F143" s="17">
        <v>179</v>
      </c>
      <c r="G143" s="17"/>
      <c r="H143" s="3"/>
      <c r="I143" s="16" t="s">
        <v>947</v>
      </c>
      <c r="J143" s="18" t="s">
        <v>2067</v>
      </c>
      <c r="K143" s="22" t="s">
        <v>474</v>
      </c>
      <c r="L143" s="22" t="s">
        <v>474</v>
      </c>
      <c r="M143" s="29"/>
      <c r="N143" s="22" t="s">
        <v>474</v>
      </c>
      <c r="O143" s="5"/>
      <c r="P143" s="4"/>
    </row>
    <row r="144" spans="1:16" s="6" customFormat="1" ht="78" x14ac:dyDescent="0.2">
      <c r="A144" s="3">
        <f>IF(E144="○",COUNTIF(E$2:E144,"○"),"")</f>
        <v>140</v>
      </c>
      <c r="B144" s="3" t="s">
        <v>899</v>
      </c>
      <c r="C144" s="7" t="s">
        <v>869</v>
      </c>
      <c r="D144" s="5" t="s">
        <v>898</v>
      </c>
      <c r="E144" s="17" t="s">
        <v>474</v>
      </c>
      <c r="F144" s="17">
        <v>180</v>
      </c>
      <c r="G144" s="17"/>
      <c r="H144" s="3"/>
      <c r="I144" s="16" t="s">
        <v>948</v>
      </c>
      <c r="J144" s="18" t="s">
        <v>2067</v>
      </c>
      <c r="K144" s="22" t="s">
        <v>474</v>
      </c>
      <c r="L144" s="22" t="s">
        <v>474</v>
      </c>
      <c r="M144" s="29"/>
      <c r="N144" s="22" t="s">
        <v>474</v>
      </c>
      <c r="O144" s="5"/>
      <c r="P144" s="4"/>
    </row>
    <row r="145" spans="1:16" s="6" customFormat="1" ht="78" x14ac:dyDescent="0.2">
      <c r="A145" s="42">
        <f>IF(E145="○",COUNTIF(E$2:E145,"○"),"")</f>
        <v>141</v>
      </c>
      <c r="B145" s="42" t="s">
        <v>1204</v>
      </c>
      <c r="C145" s="43" t="s">
        <v>244</v>
      </c>
      <c r="D145" s="44" t="s">
        <v>245</v>
      </c>
      <c r="E145" s="17" t="s">
        <v>474</v>
      </c>
      <c r="F145" s="17">
        <v>182</v>
      </c>
      <c r="G145" s="45" t="s">
        <v>643</v>
      </c>
      <c r="H145" s="3">
        <v>25</v>
      </c>
      <c r="I145" s="50" t="s">
        <v>919</v>
      </c>
      <c r="J145" s="50" t="s">
        <v>2069</v>
      </c>
      <c r="K145" s="47" t="s">
        <v>680</v>
      </c>
      <c r="L145" s="47" t="s">
        <v>474</v>
      </c>
      <c r="M145" s="48"/>
      <c r="N145" s="47" t="s">
        <v>680</v>
      </c>
      <c r="O145" s="46"/>
      <c r="P145" s="50"/>
    </row>
    <row r="146" spans="1:16" s="6" customFormat="1" ht="91" x14ac:dyDescent="0.2">
      <c r="A146" s="3">
        <f>IF(E146="○",COUNTIF(E$2:E146,"○"),"")</f>
        <v>142</v>
      </c>
      <c r="B146" s="3" t="s">
        <v>1204</v>
      </c>
      <c r="C146" s="7" t="s">
        <v>246</v>
      </c>
      <c r="D146" s="5" t="s">
        <v>247</v>
      </c>
      <c r="E146" s="17" t="s">
        <v>474</v>
      </c>
      <c r="F146" s="17">
        <v>183</v>
      </c>
      <c r="G146" s="17"/>
      <c r="H146" s="3"/>
      <c r="I146" s="16" t="s">
        <v>920</v>
      </c>
      <c r="J146" s="18" t="s">
        <v>2069</v>
      </c>
      <c r="K146" s="22" t="s">
        <v>474</v>
      </c>
      <c r="L146" s="22" t="s">
        <v>474</v>
      </c>
      <c r="M146" s="29"/>
      <c r="N146" s="22" t="s">
        <v>474</v>
      </c>
      <c r="O146" s="5"/>
      <c r="P146" s="4"/>
    </row>
    <row r="147" spans="1:16" s="6" customFormat="1" ht="91" x14ac:dyDescent="0.2">
      <c r="A147" s="3">
        <f>IF(E147="○",COUNTIF(E$2:E147,"○"),"")</f>
        <v>143</v>
      </c>
      <c r="B147" s="3" t="s">
        <v>1204</v>
      </c>
      <c r="C147" s="7" t="s">
        <v>248</v>
      </c>
      <c r="D147" s="5" t="s">
        <v>249</v>
      </c>
      <c r="E147" s="17" t="s">
        <v>474</v>
      </c>
      <c r="F147" s="17">
        <v>184</v>
      </c>
      <c r="G147" s="17"/>
      <c r="H147" s="3"/>
      <c r="I147" s="16" t="s">
        <v>921</v>
      </c>
      <c r="J147" s="18" t="s">
        <v>2069</v>
      </c>
      <c r="K147" s="22" t="s">
        <v>474</v>
      </c>
      <c r="L147" s="22" t="s">
        <v>474</v>
      </c>
      <c r="M147" s="29"/>
      <c r="N147" s="22" t="s">
        <v>474</v>
      </c>
      <c r="O147" s="5"/>
      <c r="P147" s="4"/>
    </row>
    <row r="148" spans="1:16" s="6" customFormat="1" ht="78" x14ac:dyDescent="0.2">
      <c r="A148" s="42">
        <f>IF(E148="○",COUNTIF(E$2:E148,"○"),"")</f>
        <v>144</v>
      </c>
      <c r="B148" s="42" t="s">
        <v>1204</v>
      </c>
      <c r="C148" s="43" t="s">
        <v>250</v>
      </c>
      <c r="D148" s="44" t="s">
        <v>251</v>
      </c>
      <c r="E148" s="17" t="s">
        <v>474</v>
      </c>
      <c r="F148" s="17">
        <v>185</v>
      </c>
      <c r="G148" s="45" t="s">
        <v>643</v>
      </c>
      <c r="H148" s="3">
        <v>26</v>
      </c>
      <c r="I148" s="50" t="s">
        <v>922</v>
      </c>
      <c r="J148" s="50" t="s">
        <v>2069</v>
      </c>
      <c r="K148" s="47" t="s">
        <v>680</v>
      </c>
      <c r="L148" s="47" t="s">
        <v>474</v>
      </c>
      <c r="M148" s="48"/>
      <c r="N148" s="47" t="s">
        <v>680</v>
      </c>
      <c r="O148" s="46"/>
      <c r="P148" s="50"/>
    </row>
    <row r="149" spans="1:16" s="6" customFormat="1" ht="65" x14ac:dyDescent="0.2">
      <c r="A149" s="3">
        <f>IF(E149="○",COUNTIF(E$2:E149,"○"),"")</f>
        <v>145</v>
      </c>
      <c r="B149" s="3" t="s">
        <v>252</v>
      </c>
      <c r="C149" s="7" t="s">
        <v>253</v>
      </c>
      <c r="D149" s="5" t="s">
        <v>252</v>
      </c>
      <c r="E149" s="17" t="s">
        <v>474</v>
      </c>
      <c r="F149" s="17">
        <v>190</v>
      </c>
      <c r="G149" s="17"/>
      <c r="H149" s="3"/>
      <c r="I149" s="16" t="s">
        <v>752</v>
      </c>
      <c r="J149" s="16" t="s">
        <v>2070</v>
      </c>
      <c r="K149" s="22" t="s">
        <v>474</v>
      </c>
      <c r="L149" s="19"/>
      <c r="M149" s="22" t="s">
        <v>474</v>
      </c>
      <c r="N149" s="19"/>
      <c r="O149" s="16"/>
      <c r="P149" s="4"/>
    </row>
    <row r="150" spans="1:16" s="6" customFormat="1" ht="143" x14ac:dyDescent="0.2">
      <c r="A150" s="3">
        <f>IF(E150="○",COUNTIF(E$2:E150,"○"),"")</f>
        <v>146</v>
      </c>
      <c r="B150" s="3" t="s">
        <v>256</v>
      </c>
      <c r="C150" s="7" t="s">
        <v>455</v>
      </c>
      <c r="D150" s="5" t="s">
        <v>256</v>
      </c>
      <c r="E150" s="17" t="s">
        <v>474</v>
      </c>
      <c r="F150" s="17">
        <v>193</v>
      </c>
      <c r="G150" s="17"/>
      <c r="H150" s="3"/>
      <c r="I150" s="26" t="s">
        <v>974</v>
      </c>
      <c r="J150" s="16" t="s">
        <v>2086</v>
      </c>
      <c r="K150" s="22" t="s">
        <v>474</v>
      </c>
      <c r="L150" s="19"/>
      <c r="M150" s="22" t="s">
        <v>474</v>
      </c>
      <c r="N150" s="19"/>
      <c r="O150" s="26" t="s">
        <v>1094</v>
      </c>
      <c r="P150" s="16"/>
    </row>
    <row r="151" spans="1:16" s="6" customFormat="1" ht="57.75" customHeight="1" x14ac:dyDescent="0.2">
      <c r="A151" s="3">
        <f>IF(E151="○",COUNTIF(E$2:E151,"○"),"")</f>
        <v>147</v>
      </c>
      <c r="B151" s="3" t="s">
        <v>256</v>
      </c>
      <c r="C151" s="7" t="s">
        <v>257</v>
      </c>
      <c r="D151" s="5" t="s">
        <v>889</v>
      </c>
      <c r="E151" s="17" t="s">
        <v>474</v>
      </c>
      <c r="F151" s="17">
        <v>194</v>
      </c>
      <c r="G151" s="17"/>
      <c r="H151" s="3"/>
      <c r="I151" s="16" t="s">
        <v>975</v>
      </c>
      <c r="J151" s="16" t="s">
        <v>2087</v>
      </c>
      <c r="K151" s="22" t="s">
        <v>474</v>
      </c>
      <c r="L151" s="19"/>
      <c r="M151" s="22" t="s">
        <v>474</v>
      </c>
      <c r="N151" s="19"/>
      <c r="O151" s="26"/>
      <c r="P151" s="4"/>
    </row>
    <row r="152" spans="1:16" s="6" customFormat="1" ht="195" x14ac:dyDescent="0.2">
      <c r="A152" s="42">
        <f>IF(E152="○",COUNTIF(E$2:E152,"○"),"")</f>
        <v>148</v>
      </c>
      <c r="B152" s="42" t="s">
        <v>260</v>
      </c>
      <c r="C152" s="43" t="s">
        <v>261</v>
      </c>
      <c r="D152" s="44" t="s">
        <v>260</v>
      </c>
      <c r="E152" s="17" t="s">
        <v>474</v>
      </c>
      <c r="F152" s="17">
        <v>196</v>
      </c>
      <c r="G152" s="45" t="s">
        <v>643</v>
      </c>
      <c r="H152" s="3">
        <v>6</v>
      </c>
      <c r="I152" s="50" t="s">
        <v>2080</v>
      </c>
      <c r="J152" s="50" t="s">
        <v>2071</v>
      </c>
      <c r="K152" s="47" t="s">
        <v>680</v>
      </c>
      <c r="L152" s="48"/>
      <c r="M152" s="47" t="s">
        <v>680</v>
      </c>
      <c r="N152" s="48"/>
      <c r="O152" s="46"/>
      <c r="P152" s="50"/>
    </row>
    <row r="153" spans="1:16" s="6" customFormat="1" ht="117" x14ac:dyDescent="0.2">
      <c r="A153" s="3">
        <f>IF(E153="○",COUNTIF(E$2:E153,"○"),"")</f>
        <v>149</v>
      </c>
      <c r="B153" s="3" t="s">
        <v>263</v>
      </c>
      <c r="C153" s="7" t="s">
        <v>264</v>
      </c>
      <c r="D153" s="5" t="s">
        <v>263</v>
      </c>
      <c r="E153" s="17" t="s">
        <v>474</v>
      </c>
      <c r="F153" s="17">
        <v>198</v>
      </c>
      <c r="G153" s="17"/>
      <c r="H153" s="3"/>
      <c r="I153" s="26" t="s">
        <v>1091</v>
      </c>
      <c r="J153" s="18" t="s">
        <v>2069</v>
      </c>
      <c r="K153" s="22" t="s">
        <v>474</v>
      </c>
      <c r="L153" s="22" t="s">
        <v>474</v>
      </c>
      <c r="M153" s="22"/>
      <c r="N153" s="22" t="s">
        <v>474</v>
      </c>
      <c r="O153" s="25" t="s">
        <v>901</v>
      </c>
      <c r="P153" s="4"/>
    </row>
    <row r="154" spans="1:16" s="6" customFormat="1" ht="156" x14ac:dyDescent="0.2">
      <c r="A154" s="3">
        <f>IF(E154="○",COUNTIF(E$2:E154,"○"),"")</f>
        <v>150</v>
      </c>
      <c r="B154" s="7" t="s">
        <v>1208</v>
      </c>
      <c r="C154" s="7" t="s">
        <v>900</v>
      </c>
      <c r="D154" s="5" t="s">
        <v>2025</v>
      </c>
      <c r="E154" s="17" t="s">
        <v>474</v>
      </c>
      <c r="F154" s="17">
        <v>199</v>
      </c>
      <c r="G154" s="17"/>
      <c r="H154" s="3"/>
      <c r="I154" s="18" t="s">
        <v>949</v>
      </c>
      <c r="J154" s="18" t="s">
        <v>2067</v>
      </c>
      <c r="K154" s="22" t="s">
        <v>474</v>
      </c>
      <c r="L154" s="22" t="s">
        <v>474</v>
      </c>
      <c r="M154" s="19"/>
      <c r="N154" s="22" t="s">
        <v>474</v>
      </c>
      <c r="O154" s="16"/>
      <c r="P154" s="25" t="s">
        <v>1207</v>
      </c>
    </row>
    <row r="155" spans="1:16" s="6" customFormat="1" ht="169" x14ac:dyDescent="0.2">
      <c r="A155" s="3">
        <f>IF(E155="○",COUNTIF(E$2:E155,"○"),"")</f>
        <v>151</v>
      </c>
      <c r="B155" s="7" t="s">
        <v>1208</v>
      </c>
      <c r="C155" s="7" t="s">
        <v>265</v>
      </c>
      <c r="D155" s="5" t="s">
        <v>2026</v>
      </c>
      <c r="E155" s="17" t="s">
        <v>474</v>
      </c>
      <c r="F155" s="17">
        <v>200</v>
      </c>
      <c r="G155" s="17"/>
      <c r="H155" s="3"/>
      <c r="I155" s="18" t="s">
        <v>950</v>
      </c>
      <c r="J155" s="18" t="s">
        <v>2067</v>
      </c>
      <c r="K155" s="22" t="s">
        <v>474</v>
      </c>
      <c r="L155" s="22" t="s">
        <v>474</v>
      </c>
      <c r="M155" s="19"/>
      <c r="N155" s="22" t="s">
        <v>474</v>
      </c>
      <c r="O155" s="16"/>
      <c r="P155" s="4"/>
    </row>
    <row r="156" spans="1:16" s="6" customFormat="1" ht="169" x14ac:dyDescent="0.2">
      <c r="A156" s="3">
        <f>IF(E156="○",COUNTIF(E$2:E156,"○"),"")</f>
        <v>152</v>
      </c>
      <c r="B156" s="7" t="s">
        <v>1208</v>
      </c>
      <c r="C156" s="7" t="s">
        <v>266</v>
      </c>
      <c r="D156" s="5" t="s">
        <v>2027</v>
      </c>
      <c r="E156" s="17" t="s">
        <v>474</v>
      </c>
      <c r="F156" s="17">
        <v>201</v>
      </c>
      <c r="G156" s="17"/>
      <c r="H156" s="3"/>
      <c r="I156" s="18" t="s">
        <v>951</v>
      </c>
      <c r="J156" s="18" t="s">
        <v>2067</v>
      </c>
      <c r="K156" s="22" t="s">
        <v>474</v>
      </c>
      <c r="L156" s="22" t="s">
        <v>474</v>
      </c>
      <c r="M156" s="19"/>
      <c r="N156" s="22" t="s">
        <v>474</v>
      </c>
      <c r="O156" s="16"/>
      <c r="P156" s="4"/>
    </row>
    <row r="157" spans="1:16" s="6" customFormat="1" ht="169" x14ac:dyDescent="0.2">
      <c r="A157" s="3">
        <f>IF(E157="○",COUNTIF(E$2:E157,"○"),"")</f>
        <v>153</v>
      </c>
      <c r="B157" s="7" t="s">
        <v>1208</v>
      </c>
      <c r="C157" s="7" t="s">
        <v>267</v>
      </c>
      <c r="D157" s="5" t="s">
        <v>2028</v>
      </c>
      <c r="E157" s="17" t="s">
        <v>474</v>
      </c>
      <c r="F157" s="17">
        <v>202</v>
      </c>
      <c r="G157" s="17"/>
      <c r="H157" s="3"/>
      <c r="I157" s="18" t="s">
        <v>952</v>
      </c>
      <c r="J157" s="18" t="s">
        <v>2067</v>
      </c>
      <c r="K157" s="22" t="s">
        <v>474</v>
      </c>
      <c r="L157" s="22" t="s">
        <v>474</v>
      </c>
      <c r="M157" s="19"/>
      <c r="N157" s="22" t="s">
        <v>474</v>
      </c>
      <c r="O157" s="16"/>
      <c r="P157" s="4"/>
    </row>
    <row r="158" spans="1:16" s="6" customFormat="1" ht="156" x14ac:dyDescent="0.2">
      <c r="A158" s="3">
        <f>IF(E158="○",COUNTIF(E$2:E158,"○"),"")</f>
        <v>154</v>
      </c>
      <c r="B158" s="7" t="s">
        <v>1208</v>
      </c>
      <c r="C158" s="7" t="s">
        <v>268</v>
      </c>
      <c r="D158" s="5" t="s">
        <v>2029</v>
      </c>
      <c r="E158" s="17" t="s">
        <v>474</v>
      </c>
      <c r="F158" s="17">
        <v>203</v>
      </c>
      <c r="G158" s="17"/>
      <c r="H158" s="3"/>
      <c r="I158" s="18" t="s">
        <v>1249</v>
      </c>
      <c r="J158" s="18" t="s">
        <v>2067</v>
      </c>
      <c r="K158" s="22" t="s">
        <v>474</v>
      </c>
      <c r="L158" s="22" t="s">
        <v>474</v>
      </c>
      <c r="M158" s="19"/>
      <c r="N158" s="22" t="s">
        <v>474</v>
      </c>
      <c r="O158" s="16"/>
      <c r="P158" s="4"/>
    </row>
    <row r="159" spans="1:16" s="6" customFormat="1" ht="169" x14ac:dyDescent="0.2">
      <c r="A159" s="3">
        <f>IF(E159="○",COUNTIF(E$2:E159,"○"),"")</f>
        <v>155</v>
      </c>
      <c r="B159" s="7" t="s">
        <v>1208</v>
      </c>
      <c r="C159" s="7" t="s">
        <v>269</v>
      </c>
      <c r="D159" s="5" t="s">
        <v>2030</v>
      </c>
      <c r="E159" s="17" t="s">
        <v>474</v>
      </c>
      <c r="F159" s="17">
        <v>204</v>
      </c>
      <c r="G159" s="17"/>
      <c r="H159" s="3"/>
      <c r="I159" s="18" t="s">
        <v>953</v>
      </c>
      <c r="J159" s="18" t="s">
        <v>2067</v>
      </c>
      <c r="K159" s="22" t="s">
        <v>474</v>
      </c>
      <c r="L159" s="22" t="s">
        <v>474</v>
      </c>
      <c r="M159" s="19"/>
      <c r="N159" s="22" t="s">
        <v>474</v>
      </c>
      <c r="O159" s="16"/>
      <c r="P159" s="4"/>
    </row>
    <row r="160" spans="1:16" s="6" customFormat="1" ht="156" x14ac:dyDescent="0.2">
      <c r="A160" s="3">
        <f>IF(E160="○",COUNTIF(E$2:E160,"○"),"")</f>
        <v>156</v>
      </c>
      <c r="B160" s="7" t="s">
        <v>1208</v>
      </c>
      <c r="C160" s="7" t="s">
        <v>270</v>
      </c>
      <c r="D160" s="5" t="s">
        <v>2031</v>
      </c>
      <c r="E160" s="17" t="s">
        <v>474</v>
      </c>
      <c r="F160" s="17">
        <v>205</v>
      </c>
      <c r="G160" s="17"/>
      <c r="H160" s="3"/>
      <c r="I160" s="18" t="s">
        <v>954</v>
      </c>
      <c r="J160" s="18" t="s">
        <v>2067</v>
      </c>
      <c r="K160" s="22" t="s">
        <v>474</v>
      </c>
      <c r="L160" s="22" t="s">
        <v>474</v>
      </c>
      <c r="M160" s="19"/>
      <c r="N160" s="22" t="s">
        <v>474</v>
      </c>
      <c r="O160" s="16"/>
      <c r="P160" s="4"/>
    </row>
    <row r="161" spans="1:16" s="6" customFormat="1" ht="156" x14ac:dyDescent="0.2">
      <c r="A161" s="3">
        <f>IF(E161="○",COUNTIF(E$2:E161,"○"),"")</f>
        <v>157</v>
      </c>
      <c r="B161" s="7" t="s">
        <v>1208</v>
      </c>
      <c r="C161" s="7" t="s">
        <v>271</v>
      </c>
      <c r="D161" s="5" t="s">
        <v>2032</v>
      </c>
      <c r="E161" s="17" t="s">
        <v>474</v>
      </c>
      <c r="F161" s="17">
        <v>206</v>
      </c>
      <c r="G161" s="17"/>
      <c r="H161" s="3"/>
      <c r="I161" s="18" t="s">
        <v>1250</v>
      </c>
      <c r="J161" s="18" t="s">
        <v>2067</v>
      </c>
      <c r="K161" s="22" t="s">
        <v>474</v>
      </c>
      <c r="L161" s="22" t="s">
        <v>474</v>
      </c>
      <c r="M161" s="19"/>
      <c r="N161" s="22" t="s">
        <v>474</v>
      </c>
      <c r="O161" s="16"/>
      <c r="P161" s="4"/>
    </row>
    <row r="162" spans="1:16" s="6" customFormat="1" ht="156" x14ac:dyDescent="0.2">
      <c r="A162" s="3">
        <f>IF(E162="○",COUNTIF(E$2:E162,"○"),"")</f>
        <v>158</v>
      </c>
      <c r="B162" s="7" t="s">
        <v>1208</v>
      </c>
      <c r="C162" s="7" t="s">
        <v>272</v>
      </c>
      <c r="D162" s="5" t="s">
        <v>2033</v>
      </c>
      <c r="E162" s="17" t="s">
        <v>474</v>
      </c>
      <c r="F162" s="17">
        <v>207</v>
      </c>
      <c r="G162" s="17"/>
      <c r="H162" s="3"/>
      <c r="I162" s="18" t="s">
        <v>955</v>
      </c>
      <c r="J162" s="18" t="s">
        <v>2067</v>
      </c>
      <c r="K162" s="22" t="s">
        <v>474</v>
      </c>
      <c r="L162" s="22" t="s">
        <v>474</v>
      </c>
      <c r="M162" s="19"/>
      <c r="N162" s="22" t="s">
        <v>474</v>
      </c>
      <c r="O162" s="16"/>
      <c r="P162" s="4"/>
    </row>
    <row r="163" spans="1:16" s="6" customFormat="1" ht="169" x14ac:dyDescent="0.2">
      <c r="A163" s="3">
        <f>IF(E163="○",COUNTIF(E$2:E163,"○"),"")</f>
        <v>159</v>
      </c>
      <c r="B163" s="7" t="s">
        <v>1208</v>
      </c>
      <c r="C163" s="7" t="s">
        <v>273</v>
      </c>
      <c r="D163" s="5" t="s">
        <v>2034</v>
      </c>
      <c r="E163" s="17" t="s">
        <v>474</v>
      </c>
      <c r="F163" s="17">
        <v>208</v>
      </c>
      <c r="G163" s="17"/>
      <c r="H163" s="3"/>
      <c r="I163" s="18" t="s">
        <v>956</v>
      </c>
      <c r="J163" s="18" t="s">
        <v>2067</v>
      </c>
      <c r="K163" s="22" t="s">
        <v>474</v>
      </c>
      <c r="L163" s="22" t="s">
        <v>474</v>
      </c>
      <c r="M163" s="19"/>
      <c r="N163" s="22" t="s">
        <v>474</v>
      </c>
      <c r="O163" s="16"/>
      <c r="P163" s="4"/>
    </row>
    <row r="164" spans="1:16" s="6" customFormat="1" ht="169" x14ac:dyDescent="0.2">
      <c r="A164" s="3">
        <f>IF(E164="○",COUNTIF(E$2:E164,"○"),"")</f>
        <v>160</v>
      </c>
      <c r="B164" s="7" t="s">
        <v>1208</v>
      </c>
      <c r="C164" s="7" t="s">
        <v>274</v>
      </c>
      <c r="D164" s="5" t="s">
        <v>2035</v>
      </c>
      <c r="E164" s="17" t="s">
        <v>474</v>
      </c>
      <c r="F164" s="17">
        <v>209</v>
      </c>
      <c r="G164" s="17"/>
      <c r="H164" s="3"/>
      <c r="I164" s="18" t="s">
        <v>957</v>
      </c>
      <c r="J164" s="18" t="s">
        <v>2067</v>
      </c>
      <c r="K164" s="22" t="s">
        <v>474</v>
      </c>
      <c r="L164" s="22" t="s">
        <v>474</v>
      </c>
      <c r="M164" s="19"/>
      <c r="N164" s="22" t="s">
        <v>474</v>
      </c>
      <c r="O164" s="16"/>
      <c r="P164" s="4"/>
    </row>
    <row r="165" spans="1:16" s="6" customFormat="1" ht="169" x14ac:dyDescent="0.2">
      <c r="A165" s="3">
        <f>IF(E165="○",COUNTIF(E$2:E165,"○"),"")</f>
        <v>161</v>
      </c>
      <c r="B165" s="7" t="s">
        <v>1208</v>
      </c>
      <c r="C165" s="7" t="s">
        <v>275</v>
      </c>
      <c r="D165" s="5" t="s">
        <v>2036</v>
      </c>
      <c r="E165" s="17" t="s">
        <v>474</v>
      </c>
      <c r="F165" s="17">
        <v>210</v>
      </c>
      <c r="G165" s="17"/>
      <c r="H165" s="3"/>
      <c r="I165" s="18" t="s">
        <v>958</v>
      </c>
      <c r="J165" s="18" t="s">
        <v>2067</v>
      </c>
      <c r="K165" s="22" t="s">
        <v>474</v>
      </c>
      <c r="L165" s="22" t="s">
        <v>474</v>
      </c>
      <c r="M165" s="19"/>
      <c r="N165" s="22" t="s">
        <v>474</v>
      </c>
      <c r="O165" s="16"/>
      <c r="P165" s="4"/>
    </row>
    <row r="166" spans="1:16" s="6" customFormat="1" ht="156" x14ac:dyDescent="0.2">
      <c r="A166" s="3">
        <f>IF(E166="○",COUNTIF(E$2:E166,"○"),"")</f>
        <v>162</v>
      </c>
      <c r="B166" s="7" t="s">
        <v>1208</v>
      </c>
      <c r="C166" s="7" t="s">
        <v>276</v>
      </c>
      <c r="D166" s="5" t="s">
        <v>2037</v>
      </c>
      <c r="E166" s="17" t="s">
        <v>474</v>
      </c>
      <c r="F166" s="17">
        <v>211</v>
      </c>
      <c r="G166" s="17"/>
      <c r="H166" s="3"/>
      <c r="I166" s="18" t="s">
        <v>959</v>
      </c>
      <c r="J166" s="18" t="s">
        <v>2067</v>
      </c>
      <c r="K166" s="22" t="s">
        <v>474</v>
      </c>
      <c r="L166" s="22" t="s">
        <v>474</v>
      </c>
      <c r="M166" s="19"/>
      <c r="N166" s="22" t="s">
        <v>474</v>
      </c>
      <c r="O166" s="16"/>
      <c r="P166" s="4"/>
    </row>
    <row r="167" spans="1:16" s="6" customFormat="1" ht="156" x14ac:dyDescent="0.2">
      <c r="A167" s="3">
        <f>IF(E167="○",COUNTIF(E$2:E167,"○"),"")</f>
        <v>163</v>
      </c>
      <c r="B167" s="7" t="s">
        <v>1208</v>
      </c>
      <c r="C167" s="7" t="s">
        <v>277</v>
      </c>
      <c r="D167" s="5" t="s">
        <v>2038</v>
      </c>
      <c r="E167" s="17" t="s">
        <v>474</v>
      </c>
      <c r="F167" s="17">
        <v>212</v>
      </c>
      <c r="G167" s="17"/>
      <c r="H167" s="3"/>
      <c r="I167" s="18" t="s">
        <v>1251</v>
      </c>
      <c r="J167" s="18" t="s">
        <v>2067</v>
      </c>
      <c r="K167" s="22" t="s">
        <v>474</v>
      </c>
      <c r="L167" s="22" t="s">
        <v>474</v>
      </c>
      <c r="M167" s="19"/>
      <c r="N167" s="22" t="s">
        <v>474</v>
      </c>
      <c r="O167" s="25" t="s">
        <v>1209</v>
      </c>
      <c r="P167" s="4"/>
    </row>
    <row r="168" spans="1:16" s="6" customFormat="1" ht="169" x14ac:dyDescent="0.2">
      <c r="A168" s="3">
        <f>IF(E168="○",COUNTIF(E$2:E168,"○"),"")</f>
        <v>164</v>
      </c>
      <c r="B168" s="7" t="s">
        <v>1208</v>
      </c>
      <c r="C168" s="7" t="s">
        <v>278</v>
      </c>
      <c r="D168" s="5" t="s">
        <v>2039</v>
      </c>
      <c r="E168" s="17" t="s">
        <v>474</v>
      </c>
      <c r="F168" s="17">
        <v>213</v>
      </c>
      <c r="G168" s="17"/>
      <c r="H168" s="3"/>
      <c r="I168" s="18" t="s">
        <v>1253</v>
      </c>
      <c r="J168" s="18" t="s">
        <v>2067</v>
      </c>
      <c r="K168" s="22" t="s">
        <v>474</v>
      </c>
      <c r="L168" s="22" t="s">
        <v>474</v>
      </c>
      <c r="M168" s="19"/>
      <c r="N168" s="22" t="s">
        <v>474</v>
      </c>
      <c r="O168" s="16"/>
      <c r="P168" s="4"/>
    </row>
    <row r="169" spans="1:16" s="6" customFormat="1" ht="156" x14ac:dyDescent="0.2">
      <c r="A169" s="3">
        <f>IF(E169="○",COUNTIF(E$2:E169,"○"),"")</f>
        <v>165</v>
      </c>
      <c r="B169" s="7" t="s">
        <v>1208</v>
      </c>
      <c r="C169" s="7" t="s">
        <v>279</v>
      </c>
      <c r="D169" s="5" t="s">
        <v>2040</v>
      </c>
      <c r="E169" s="17" t="s">
        <v>474</v>
      </c>
      <c r="F169" s="17">
        <v>214</v>
      </c>
      <c r="G169" s="17"/>
      <c r="H169" s="3"/>
      <c r="I169" s="18" t="s">
        <v>960</v>
      </c>
      <c r="J169" s="18" t="s">
        <v>2067</v>
      </c>
      <c r="K169" s="22" t="s">
        <v>474</v>
      </c>
      <c r="L169" s="22" t="s">
        <v>474</v>
      </c>
      <c r="M169" s="19"/>
      <c r="N169" s="22" t="s">
        <v>474</v>
      </c>
      <c r="O169" s="25" t="s">
        <v>1210</v>
      </c>
      <c r="P169" s="4"/>
    </row>
    <row r="170" spans="1:16" s="6" customFormat="1" ht="156" x14ac:dyDescent="0.2">
      <c r="A170" s="3">
        <f>IF(E170="○",COUNTIF(E$2:E170,"○"),"")</f>
        <v>166</v>
      </c>
      <c r="B170" s="7" t="s">
        <v>1208</v>
      </c>
      <c r="C170" s="7" t="s">
        <v>280</v>
      </c>
      <c r="D170" s="5" t="s">
        <v>2041</v>
      </c>
      <c r="E170" s="17" t="s">
        <v>474</v>
      </c>
      <c r="F170" s="17">
        <v>215</v>
      </c>
      <c r="G170" s="17"/>
      <c r="H170" s="3"/>
      <c r="I170" s="18" t="s">
        <v>1252</v>
      </c>
      <c r="J170" s="18" t="s">
        <v>2067</v>
      </c>
      <c r="K170" s="22" t="s">
        <v>474</v>
      </c>
      <c r="L170" s="22" t="s">
        <v>474</v>
      </c>
      <c r="M170" s="19"/>
      <c r="N170" s="22" t="s">
        <v>474</v>
      </c>
      <c r="O170" s="16"/>
      <c r="P170" s="4"/>
    </row>
    <row r="171" spans="1:16" s="6" customFormat="1" ht="247" x14ac:dyDescent="0.2">
      <c r="A171" s="3">
        <f>IF(E171="○",COUNTIF(E$2:E171,"○"),"")</f>
        <v>167</v>
      </c>
      <c r="B171" s="7" t="s">
        <v>1208</v>
      </c>
      <c r="C171" s="24" t="s">
        <v>2084</v>
      </c>
      <c r="D171" s="38" t="s">
        <v>2042</v>
      </c>
      <c r="E171" s="39" t="s">
        <v>474</v>
      </c>
      <c r="F171" s="39">
        <v>216</v>
      </c>
      <c r="G171" s="39"/>
      <c r="H171" s="38"/>
      <c r="I171" s="26" t="s">
        <v>1090</v>
      </c>
      <c r="J171" s="26" t="s">
        <v>2070</v>
      </c>
      <c r="K171" s="40" t="s">
        <v>474</v>
      </c>
      <c r="L171" s="40" t="s">
        <v>474</v>
      </c>
      <c r="M171" s="40" t="s">
        <v>474</v>
      </c>
      <c r="N171" s="40"/>
      <c r="O171" s="26"/>
      <c r="P171" s="16"/>
    </row>
    <row r="172" spans="1:16" s="6" customFormat="1" ht="91" x14ac:dyDescent="0.2">
      <c r="A172" s="3">
        <f>IF(E172="○",COUNTIF(E$2:E172,"○"),"")</f>
        <v>168</v>
      </c>
      <c r="B172" s="3" t="s">
        <v>281</v>
      </c>
      <c r="C172" s="7" t="s">
        <v>282</v>
      </c>
      <c r="D172" s="5" t="s">
        <v>283</v>
      </c>
      <c r="E172" s="17" t="s">
        <v>474</v>
      </c>
      <c r="F172" s="17">
        <v>220</v>
      </c>
      <c r="G172" s="17"/>
      <c r="H172" s="3"/>
      <c r="I172" s="16" t="s">
        <v>781</v>
      </c>
      <c r="J172" s="18" t="s">
        <v>2069</v>
      </c>
      <c r="K172" s="22" t="s">
        <v>474</v>
      </c>
      <c r="L172" s="22" t="s">
        <v>474</v>
      </c>
      <c r="M172" s="22"/>
      <c r="N172" s="22" t="s">
        <v>474</v>
      </c>
      <c r="O172" s="5"/>
      <c r="P172" s="16"/>
    </row>
    <row r="173" spans="1:16" s="6" customFormat="1" ht="52" x14ac:dyDescent="0.2">
      <c r="A173" s="3">
        <f>IF(E173="○",COUNTIF(E$2:E173,"○"),"")</f>
        <v>169</v>
      </c>
      <c r="B173" s="3" t="s">
        <v>281</v>
      </c>
      <c r="C173" s="7" t="s">
        <v>284</v>
      </c>
      <c r="D173" s="5" t="s">
        <v>285</v>
      </c>
      <c r="E173" s="17" t="s">
        <v>474</v>
      </c>
      <c r="F173" s="17">
        <v>221</v>
      </c>
      <c r="G173" s="17"/>
      <c r="H173" s="3"/>
      <c r="I173" s="16" t="s">
        <v>782</v>
      </c>
      <c r="J173" s="18" t="s">
        <v>2069</v>
      </c>
      <c r="K173" s="22" t="s">
        <v>474</v>
      </c>
      <c r="L173" s="22" t="s">
        <v>474</v>
      </c>
      <c r="M173" s="22"/>
      <c r="N173" s="22" t="s">
        <v>474</v>
      </c>
      <c r="O173" s="5"/>
      <c r="P173" s="16"/>
    </row>
    <row r="174" spans="1:16" s="6" customFormat="1" ht="78" x14ac:dyDescent="0.2">
      <c r="A174" s="3">
        <f>IF(E174="○",COUNTIF(E$2:E174,"○"),"")</f>
        <v>170</v>
      </c>
      <c r="B174" s="3" t="s">
        <v>281</v>
      </c>
      <c r="C174" s="7" t="s">
        <v>286</v>
      </c>
      <c r="D174" s="5" t="s">
        <v>287</v>
      </c>
      <c r="E174" s="17" t="s">
        <v>474</v>
      </c>
      <c r="F174" s="17">
        <v>223</v>
      </c>
      <c r="G174" s="17"/>
      <c r="H174" s="3"/>
      <c r="I174" s="16" t="s">
        <v>976</v>
      </c>
      <c r="J174" s="18" t="s">
        <v>2069</v>
      </c>
      <c r="K174" s="22" t="s">
        <v>474</v>
      </c>
      <c r="L174" s="22" t="s">
        <v>474</v>
      </c>
      <c r="M174" s="22"/>
      <c r="N174" s="22" t="s">
        <v>474</v>
      </c>
      <c r="O174" s="5"/>
      <c r="P174" s="16"/>
    </row>
    <row r="175" spans="1:16" s="6" customFormat="1" ht="78" x14ac:dyDescent="0.2">
      <c r="A175" s="3">
        <f>IF(E175="○",COUNTIF(E$2:E175,"○"),"")</f>
        <v>171</v>
      </c>
      <c r="B175" s="3" t="s">
        <v>281</v>
      </c>
      <c r="C175" s="7" t="s">
        <v>288</v>
      </c>
      <c r="D175" s="5" t="s">
        <v>979</v>
      </c>
      <c r="E175" s="17" t="s">
        <v>474</v>
      </c>
      <c r="F175" s="17">
        <v>224</v>
      </c>
      <c r="G175" s="17"/>
      <c r="H175" s="3"/>
      <c r="I175" s="16" t="s">
        <v>978</v>
      </c>
      <c r="J175" s="18" t="s">
        <v>2069</v>
      </c>
      <c r="K175" s="22" t="s">
        <v>474</v>
      </c>
      <c r="L175" s="22" t="s">
        <v>474</v>
      </c>
      <c r="M175" s="22"/>
      <c r="N175" s="22" t="s">
        <v>474</v>
      </c>
      <c r="O175" s="5"/>
      <c r="P175" s="16"/>
    </row>
    <row r="176" spans="1:16" s="6" customFormat="1" ht="91" x14ac:dyDescent="0.2">
      <c r="A176" s="3">
        <f>IF(E176="○",COUNTIF(E$2:E176,"○"),"")</f>
        <v>172</v>
      </c>
      <c r="B176" s="3" t="s">
        <v>281</v>
      </c>
      <c r="C176" s="7" t="s">
        <v>981</v>
      </c>
      <c r="D176" s="5" t="s">
        <v>982</v>
      </c>
      <c r="E176" s="17" t="s">
        <v>474</v>
      </c>
      <c r="F176" s="17">
        <v>225</v>
      </c>
      <c r="G176" s="17"/>
      <c r="H176" s="3"/>
      <c r="I176" s="18" t="s">
        <v>997</v>
      </c>
      <c r="J176" s="18" t="s">
        <v>2069</v>
      </c>
      <c r="K176" s="22" t="s">
        <v>474</v>
      </c>
      <c r="L176" s="22" t="s">
        <v>474</v>
      </c>
      <c r="M176" s="22"/>
      <c r="N176" s="22" t="s">
        <v>474</v>
      </c>
      <c r="O176" s="5"/>
      <c r="P176" s="16"/>
    </row>
    <row r="177" spans="1:16" s="6" customFormat="1" ht="78" x14ac:dyDescent="0.2">
      <c r="A177" s="3">
        <f>IF(E177="○",COUNTIF(E$2:E177,"○"),"")</f>
        <v>173</v>
      </c>
      <c r="B177" s="3" t="s">
        <v>281</v>
      </c>
      <c r="C177" s="7" t="s">
        <v>984</v>
      </c>
      <c r="D177" s="5" t="s">
        <v>983</v>
      </c>
      <c r="E177" s="17" t="s">
        <v>474</v>
      </c>
      <c r="F177" s="17">
        <v>226</v>
      </c>
      <c r="G177" s="17"/>
      <c r="H177" s="3"/>
      <c r="I177" s="16" t="s">
        <v>1000</v>
      </c>
      <c r="J177" s="18" t="s">
        <v>2069</v>
      </c>
      <c r="K177" s="22" t="s">
        <v>474</v>
      </c>
      <c r="L177" s="22" t="s">
        <v>474</v>
      </c>
      <c r="M177" s="22"/>
      <c r="N177" s="22" t="s">
        <v>474</v>
      </c>
      <c r="O177" s="5"/>
      <c r="P177" s="16"/>
    </row>
    <row r="178" spans="1:16" s="6" customFormat="1" ht="91" x14ac:dyDescent="0.2">
      <c r="A178" s="3">
        <f>IF(E178="○",COUNTIF(E$2:E178,"○"),"")</f>
        <v>174</v>
      </c>
      <c r="B178" s="3" t="s">
        <v>281</v>
      </c>
      <c r="C178" s="7" t="s">
        <v>986</v>
      </c>
      <c r="D178" s="5" t="s">
        <v>985</v>
      </c>
      <c r="E178" s="17" t="s">
        <v>474</v>
      </c>
      <c r="F178" s="17">
        <v>227</v>
      </c>
      <c r="G178" s="17"/>
      <c r="H178" s="3"/>
      <c r="I178" s="16" t="s">
        <v>1003</v>
      </c>
      <c r="J178" s="18" t="s">
        <v>2069</v>
      </c>
      <c r="K178" s="22" t="s">
        <v>474</v>
      </c>
      <c r="L178" s="22" t="s">
        <v>474</v>
      </c>
      <c r="M178" s="22"/>
      <c r="N178" s="22" t="s">
        <v>474</v>
      </c>
      <c r="O178" s="5"/>
      <c r="P178" s="16"/>
    </row>
    <row r="179" spans="1:16" s="6" customFormat="1" ht="78" x14ac:dyDescent="0.2">
      <c r="A179" s="3">
        <f>IF(E179="○",COUNTIF(E$2:E179,"○"),"")</f>
        <v>175</v>
      </c>
      <c r="B179" s="3" t="s">
        <v>281</v>
      </c>
      <c r="C179" s="7" t="s">
        <v>289</v>
      </c>
      <c r="D179" s="5" t="s">
        <v>987</v>
      </c>
      <c r="E179" s="17" t="s">
        <v>474</v>
      </c>
      <c r="F179" s="17">
        <v>228</v>
      </c>
      <c r="G179" s="17"/>
      <c r="H179" s="3"/>
      <c r="I179" s="16" t="s">
        <v>990</v>
      </c>
      <c r="J179" s="18" t="s">
        <v>2069</v>
      </c>
      <c r="K179" s="22" t="s">
        <v>474</v>
      </c>
      <c r="L179" s="22" t="s">
        <v>474</v>
      </c>
      <c r="M179" s="22"/>
      <c r="N179" s="22" t="s">
        <v>474</v>
      </c>
      <c r="O179" s="5"/>
      <c r="P179" s="16"/>
    </row>
    <row r="180" spans="1:16" s="6" customFormat="1" ht="78" x14ac:dyDescent="0.2">
      <c r="A180" s="3">
        <f>IF(E180="○",COUNTIF(E$2:E180,"○"),"")</f>
        <v>176</v>
      </c>
      <c r="B180" s="3" t="s">
        <v>281</v>
      </c>
      <c r="C180" s="7" t="s">
        <v>290</v>
      </c>
      <c r="D180" s="5" t="s">
        <v>991</v>
      </c>
      <c r="E180" s="17" t="s">
        <v>474</v>
      </c>
      <c r="F180" s="17">
        <v>229</v>
      </c>
      <c r="G180" s="17"/>
      <c r="H180" s="3"/>
      <c r="I180" s="16" t="s">
        <v>992</v>
      </c>
      <c r="J180" s="18" t="s">
        <v>2069</v>
      </c>
      <c r="K180" s="22" t="s">
        <v>474</v>
      </c>
      <c r="L180" s="22" t="s">
        <v>474</v>
      </c>
      <c r="M180" s="22"/>
      <c r="N180" s="22" t="s">
        <v>474</v>
      </c>
      <c r="O180" s="5"/>
      <c r="P180" s="16"/>
    </row>
    <row r="181" spans="1:16" s="6" customFormat="1" ht="91" x14ac:dyDescent="0.2">
      <c r="A181" s="3">
        <f>IF(E181="○",COUNTIF(E$2:E181,"○"),"")</f>
        <v>177</v>
      </c>
      <c r="B181" s="3" t="s">
        <v>281</v>
      </c>
      <c r="C181" s="7" t="s">
        <v>1117</v>
      </c>
      <c r="D181" s="5" t="s">
        <v>1007</v>
      </c>
      <c r="E181" s="17" t="s">
        <v>474</v>
      </c>
      <c r="F181" s="17">
        <v>230</v>
      </c>
      <c r="G181" s="17"/>
      <c r="H181" s="3"/>
      <c r="I181" s="16" t="s">
        <v>1006</v>
      </c>
      <c r="J181" s="18" t="s">
        <v>2069</v>
      </c>
      <c r="K181" s="22" t="s">
        <v>474</v>
      </c>
      <c r="L181" s="22" t="s">
        <v>474</v>
      </c>
      <c r="M181" s="22"/>
      <c r="N181" s="22" t="s">
        <v>474</v>
      </c>
      <c r="O181" s="5"/>
      <c r="P181" s="16"/>
    </row>
    <row r="182" spans="1:16" s="6" customFormat="1" ht="91" x14ac:dyDescent="0.2">
      <c r="A182" s="3">
        <f>IF(E182="○",COUNTIF(E$2:E182,"○"),"")</f>
        <v>178</v>
      </c>
      <c r="B182" s="3" t="s">
        <v>281</v>
      </c>
      <c r="C182" s="7" t="s">
        <v>1011</v>
      </c>
      <c r="D182" s="5" t="s">
        <v>1013</v>
      </c>
      <c r="E182" s="17" t="s">
        <v>474</v>
      </c>
      <c r="F182" s="17">
        <v>231</v>
      </c>
      <c r="G182" s="17"/>
      <c r="H182" s="3"/>
      <c r="I182" s="16" t="s">
        <v>1010</v>
      </c>
      <c r="J182" s="18" t="s">
        <v>2069</v>
      </c>
      <c r="K182" s="22" t="s">
        <v>474</v>
      </c>
      <c r="L182" s="22" t="s">
        <v>474</v>
      </c>
      <c r="M182" s="22"/>
      <c r="N182" s="22" t="s">
        <v>474</v>
      </c>
      <c r="O182" s="5"/>
      <c r="P182" s="16"/>
    </row>
    <row r="183" spans="1:16" s="6" customFormat="1" ht="78" x14ac:dyDescent="0.2">
      <c r="A183" s="3">
        <f>IF(E183="○",COUNTIF(E$2:E183,"○"),"")</f>
        <v>179</v>
      </c>
      <c r="B183" s="3" t="s">
        <v>281</v>
      </c>
      <c r="C183" s="7" t="s">
        <v>1012</v>
      </c>
      <c r="D183" s="5" t="s">
        <v>1014</v>
      </c>
      <c r="E183" s="17" t="s">
        <v>474</v>
      </c>
      <c r="F183" s="17">
        <v>232</v>
      </c>
      <c r="G183" s="17"/>
      <c r="H183" s="3"/>
      <c r="I183" s="16" t="s">
        <v>1017</v>
      </c>
      <c r="J183" s="18" t="s">
        <v>2069</v>
      </c>
      <c r="K183" s="22" t="s">
        <v>474</v>
      </c>
      <c r="L183" s="22" t="s">
        <v>474</v>
      </c>
      <c r="M183" s="22"/>
      <c r="N183" s="22" t="s">
        <v>474</v>
      </c>
      <c r="O183" s="5"/>
      <c r="P183" s="16"/>
    </row>
    <row r="184" spans="1:16" s="6" customFormat="1" ht="78" x14ac:dyDescent="0.2">
      <c r="A184" s="3">
        <f>IF(E184="○",COUNTIF(E$2:E184,"○"),"")</f>
        <v>180</v>
      </c>
      <c r="B184" s="3" t="s">
        <v>281</v>
      </c>
      <c r="C184" s="7" t="s">
        <v>1021</v>
      </c>
      <c r="D184" s="5" t="s">
        <v>1018</v>
      </c>
      <c r="E184" s="17" t="s">
        <v>474</v>
      </c>
      <c r="F184" s="17">
        <v>233</v>
      </c>
      <c r="G184" s="17"/>
      <c r="H184" s="3"/>
      <c r="I184" s="16" t="s">
        <v>1019</v>
      </c>
      <c r="J184" s="18" t="s">
        <v>2069</v>
      </c>
      <c r="K184" s="22" t="s">
        <v>474</v>
      </c>
      <c r="L184" s="22" t="s">
        <v>474</v>
      </c>
      <c r="M184" s="22"/>
      <c r="N184" s="22" t="s">
        <v>474</v>
      </c>
      <c r="O184" s="5"/>
      <c r="P184" s="16"/>
    </row>
    <row r="185" spans="1:16" s="6" customFormat="1" ht="91" x14ac:dyDescent="0.2">
      <c r="A185" s="3">
        <f>IF(E185="○",COUNTIF(E$2:E185,"○"),"")</f>
        <v>181</v>
      </c>
      <c r="B185" s="3" t="s">
        <v>281</v>
      </c>
      <c r="C185" s="7" t="s">
        <v>1136</v>
      </c>
      <c r="D185" s="5" t="s">
        <v>1031</v>
      </c>
      <c r="E185" s="17" t="s">
        <v>474</v>
      </c>
      <c r="F185" s="17">
        <v>234</v>
      </c>
      <c r="G185" s="17"/>
      <c r="H185" s="3"/>
      <c r="I185" s="16" t="s">
        <v>1025</v>
      </c>
      <c r="J185" s="18" t="s">
        <v>2069</v>
      </c>
      <c r="K185" s="22" t="s">
        <v>474</v>
      </c>
      <c r="L185" s="22" t="s">
        <v>474</v>
      </c>
      <c r="M185" s="22"/>
      <c r="N185" s="22" t="s">
        <v>474</v>
      </c>
      <c r="O185" s="5"/>
      <c r="P185" s="16"/>
    </row>
    <row r="186" spans="1:16" s="6" customFormat="1" ht="78" x14ac:dyDescent="0.2">
      <c r="A186" s="3">
        <f>IF(E186="○",COUNTIF(E$2:E186,"○"),"")</f>
        <v>182</v>
      </c>
      <c r="B186" s="3" t="s">
        <v>281</v>
      </c>
      <c r="C186" s="7" t="s">
        <v>1027</v>
      </c>
      <c r="D186" s="5" t="s">
        <v>1026</v>
      </c>
      <c r="E186" s="17" t="s">
        <v>474</v>
      </c>
      <c r="F186" s="17">
        <v>235</v>
      </c>
      <c r="G186" s="17"/>
      <c r="H186" s="3"/>
      <c r="I186" s="16" t="s">
        <v>1038</v>
      </c>
      <c r="J186" s="18" t="s">
        <v>2069</v>
      </c>
      <c r="K186" s="22" t="s">
        <v>474</v>
      </c>
      <c r="L186" s="22" t="s">
        <v>474</v>
      </c>
      <c r="M186" s="22"/>
      <c r="N186" s="22" t="s">
        <v>474</v>
      </c>
      <c r="O186" s="5"/>
      <c r="P186" s="16"/>
    </row>
    <row r="187" spans="1:16" s="6" customFormat="1" ht="78" x14ac:dyDescent="0.2">
      <c r="A187" s="3">
        <f>IF(E187="○",COUNTIF(E$2:E187,"○"),"")</f>
        <v>183</v>
      </c>
      <c r="B187" s="3" t="s">
        <v>281</v>
      </c>
      <c r="C187" s="7" t="s">
        <v>1022</v>
      </c>
      <c r="D187" s="5" t="s">
        <v>1032</v>
      </c>
      <c r="E187" s="17" t="s">
        <v>474</v>
      </c>
      <c r="F187" s="17">
        <v>236</v>
      </c>
      <c r="G187" s="17"/>
      <c r="H187" s="3"/>
      <c r="I187" s="16" t="s">
        <v>1043</v>
      </c>
      <c r="J187" s="18" t="s">
        <v>2069</v>
      </c>
      <c r="K187" s="22" t="s">
        <v>474</v>
      </c>
      <c r="L187" s="22" t="s">
        <v>474</v>
      </c>
      <c r="M187" s="22"/>
      <c r="N187" s="22" t="s">
        <v>474</v>
      </c>
      <c r="O187" s="5"/>
      <c r="P187" s="16"/>
    </row>
    <row r="188" spans="1:16" s="6" customFormat="1" ht="78" x14ac:dyDescent="0.2">
      <c r="A188" s="3">
        <f>IF(E188="○",COUNTIF(E$2:E188,"○"),"")</f>
        <v>184</v>
      </c>
      <c r="B188" s="3" t="s">
        <v>281</v>
      </c>
      <c r="C188" s="7" t="s">
        <v>291</v>
      </c>
      <c r="D188" s="5" t="s">
        <v>1040</v>
      </c>
      <c r="E188" s="17" t="s">
        <v>474</v>
      </c>
      <c r="F188" s="17">
        <v>237</v>
      </c>
      <c r="G188" s="17"/>
      <c r="H188" s="3"/>
      <c r="I188" s="16" t="s">
        <v>1039</v>
      </c>
      <c r="J188" s="18" t="s">
        <v>2069</v>
      </c>
      <c r="K188" s="22" t="s">
        <v>474</v>
      </c>
      <c r="L188" s="22" t="s">
        <v>474</v>
      </c>
      <c r="M188" s="22"/>
      <c r="N188" s="22" t="s">
        <v>474</v>
      </c>
      <c r="O188" s="5"/>
      <c r="P188" s="16"/>
    </row>
    <row r="189" spans="1:16" s="6" customFormat="1" ht="78" x14ac:dyDescent="0.2">
      <c r="A189" s="3">
        <f>IF(E189="○",COUNTIF(E$2:E189,"○"),"")</f>
        <v>185</v>
      </c>
      <c r="B189" s="3" t="s">
        <v>281</v>
      </c>
      <c r="C189" s="7" t="s">
        <v>292</v>
      </c>
      <c r="D189" s="5" t="s">
        <v>293</v>
      </c>
      <c r="E189" s="17" t="s">
        <v>474</v>
      </c>
      <c r="F189" s="17">
        <v>238</v>
      </c>
      <c r="G189" s="17"/>
      <c r="H189" s="3"/>
      <c r="I189" s="16" t="s">
        <v>783</v>
      </c>
      <c r="J189" s="18" t="s">
        <v>2069</v>
      </c>
      <c r="K189" s="22" t="s">
        <v>474</v>
      </c>
      <c r="L189" s="22" t="s">
        <v>474</v>
      </c>
      <c r="M189" s="22"/>
      <c r="N189" s="22" t="s">
        <v>474</v>
      </c>
      <c r="O189" s="5"/>
      <c r="P189" s="16"/>
    </row>
    <row r="190" spans="1:16" s="6" customFormat="1" ht="78" x14ac:dyDescent="0.2">
      <c r="A190" s="3">
        <f>IF(E190="○",COUNTIF(E$2:E190,"○"),"")</f>
        <v>186</v>
      </c>
      <c r="B190" s="3" t="s">
        <v>281</v>
      </c>
      <c r="C190" s="7" t="s">
        <v>1047</v>
      </c>
      <c r="D190" s="5" t="s">
        <v>1048</v>
      </c>
      <c r="E190" s="17" t="s">
        <v>474</v>
      </c>
      <c r="F190" s="17">
        <v>239</v>
      </c>
      <c r="G190" s="17"/>
      <c r="H190" s="3"/>
      <c r="I190" s="16" t="s">
        <v>1044</v>
      </c>
      <c r="J190" s="18" t="s">
        <v>2069</v>
      </c>
      <c r="K190" s="22" t="s">
        <v>474</v>
      </c>
      <c r="L190" s="22" t="s">
        <v>474</v>
      </c>
      <c r="M190" s="22"/>
      <c r="N190" s="22" t="s">
        <v>474</v>
      </c>
      <c r="O190" s="5"/>
      <c r="P190" s="16"/>
    </row>
    <row r="191" spans="1:16" s="6" customFormat="1" ht="91" x14ac:dyDescent="0.2">
      <c r="A191" s="3">
        <f>IF(E191="○",COUNTIF(E$2:E191,"○"),"")</f>
        <v>187</v>
      </c>
      <c r="B191" s="3" t="s">
        <v>281</v>
      </c>
      <c r="C191" s="7" t="s">
        <v>1052</v>
      </c>
      <c r="D191" s="5" t="s">
        <v>1053</v>
      </c>
      <c r="E191" s="17" t="s">
        <v>474</v>
      </c>
      <c r="F191" s="17">
        <v>240</v>
      </c>
      <c r="G191" s="17"/>
      <c r="H191" s="3"/>
      <c r="I191" s="16" t="s">
        <v>1051</v>
      </c>
      <c r="J191" s="18" t="s">
        <v>2069</v>
      </c>
      <c r="K191" s="22" t="s">
        <v>474</v>
      </c>
      <c r="L191" s="22" t="s">
        <v>474</v>
      </c>
      <c r="M191" s="22"/>
      <c r="N191" s="22" t="s">
        <v>474</v>
      </c>
      <c r="O191" s="5"/>
      <c r="P191" s="16"/>
    </row>
    <row r="192" spans="1:16" s="6" customFormat="1" ht="91" x14ac:dyDescent="0.2">
      <c r="A192" s="3">
        <f>IF(E192="○",COUNTIF(E$2:E192,"○"),"")</f>
        <v>188</v>
      </c>
      <c r="B192" s="3" t="s">
        <v>281</v>
      </c>
      <c r="C192" s="7" t="s">
        <v>1159</v>
      </c>
      <c r="D192" s="5" t="s">
        <v>1057</v>
      </c>
      <c r="E192" s="17" t="s">
        <v>474</v>
      </c>
      <c r="F192" s="17">
        <v>241</v>
      </c>
      <c r="G192" s="17"/>
      <c r="H192" s="3"/>
      <c r="I192" s="16" t="s">
        <v>1056</v>
      </c>
      <c r="J192" s="18" t="s">
        <v>2069</v>
      </c>
      <c r="K192" s="22" t="s">
        <v>474</v>
      </c>
      <c r="L192" s="22" t="s">
        <v>474</v>
      </c>
      <c r="M192" s="22"/>
      <c r="N192" s="22" t="s">
        <v>474</v>
      </c>
      <c r="O192" s="5"/>
      <c r="P192" s="16"/>
    </row>
    <row r="193" spans="1:16" s="6" customFormat="1" ht="91" x14ac:dyDescent="0.2">
      <c r="A193" s="3">
        <f>IF(E193="○",COUNTIF(E$2:E193,"○"),"")</f>
        <v>189</v>
      </c>
      <c r="B193" s="3" t="s">
        <v>281</v>
      </c>
      <c r="C193" s="7" t="s">
        <v>1061</v>
      </c>
      <c r="D193" s="5" t="s">
        <v>1062</v>
      </c>
      <c r="E193" s="17" t="s">
        <v>474</v>
      </c>
      <c r="F193" s="17">
        <v>242</v>
      </c>
      <c r="G193" s="17"/>
      <c r="H193" s="3"/>
      <c r="I193" s="16" t="s">
        <v>1060</v>
      </c>
      <c r="J193" s="18" t="s">
        <v>2069</v>
      </c>
      <c r="K193" s="22" t="s">
        <v>474</v>
      </c>
      <c r="L193" s="22" t="s">
        <v>474</v>
      </c>
      <c r="M193" s="22"/>
      <c r="N193" s="22" t="s">
        <v>474</v>
      </c>
      <c r="O193" s="5"/>
      <c r="P193" s="16"/>
    </row>
    <row r="194" spans="1:16" s="6" customFormat="1" ht="91" x14ac:dyDescent="0.2">
      <c r="A194" s="3">
        <f>IF(E194="○",COUNTIF(E$2:E194,"○"),"")</f>
        <v>190</v>
      </c>
      <c r="B194" s="3" t="s">
        <v>281</v>
      </c>
      <c r="C194" s="7" t="s">
        <v>1066</v>
      </c>
      <c r="D194" s="5" t="s">
        <v>1067</v>
      </c>
      <c r="E194" s="17" t="s">
        <v>474</v>
      </c>
      <c r="F194" s="17">
        <v>243</v>
      </c>
      <c r="G194" s="17"/>
      <c r="H194" s="3"/>
      <c r="I194" s="16" t="s">
        <v>1065</v>
      </c>
      <c r="J194" s="18" t="s">
        <v>2069</v>
      </c>
      <c r="K194" s="22" t="s">
        <v>474</v>
      </c>
      <c r="L194" s="22" t="s">
        <v>474</v>
      </c>
      <c r="M194" s="22"/>
      <c r="N194" s="22" t="s">
        <v>474</v>
      </c>
      <c r="O194" s="5"/>
      <c r="P194" s="16"/>
    </row>
    <row r="195" spans="1:16" s="6" customFormat="1" ht="91" x14ac:dyDescent="0.2">
      <c r="A195" s="3">
        <f>IF(E195="○",COUNTIF(E$2:E195,"○"),"")</f>
        <v>191</v>
      </c>
      <c r="B195" s="3" t="s">
        <v>281</v>
      </c>
      <c r="C195" s="7" t="s">
        <v>1071</v>
      </c>
      <c r="D195" s="5" t="s">
        <v>1073</v>
      </c>
      <c r="E195" s="17" t="s">
        <v>474</v>
      </c>
      <c r="F195" s="17">
        <v>244</v>
      </c>
      <c r="G195" s="17"/>
      <c r="H195" s="3"/>
      <c r="I195" s="16" t="s">
        <v>1070</v>
      </c>
      <c r="J195" s="18" t="s">
        <v>2069</v>
      </c>
      <c r="K195" s="22" t="s">
        <v>474</v>
      </c>
      <c r="L195" s="22" t="s">
        <v>474</v>
      </c>
      <c r="M195" s="22"/>
      <c r="N195" s="22" t="s">
        <v>474</v>
      </c>
      <c r="O195" s="5"/>
      <c r="P195" s="16"/>
    </row>
    <row r="196" spans="1:16" s="6" customFormat="1" ht="91" x14ac:dyDescent="0.2">
      <c r="A196" s="3">
        <f>IF(E196="○",COUNTIF(E$2:E196,"○"),"")</f>
        <v>192</v>
      </c>
      <c r="B196" s="3" t="s">
        <v>281</v>
      </c>
      <c r="C196" s="7" t="s">
        <v>1072</v>
      </c>
      <c r="D196" s="5" t="s">
        <v>1074</v>
      </c>
      <c r="E196" s="17" t="s">
        <v>474</v>
      </c>
      <c r="F196" s="17">
        <v>245</v>
      </c>
      <c r="G196" s="17"/>
      <c r="H196" s="3"/>
      <c r="I196" s="16" t="s">
        <v>1077</v>
      </c>
      <c r="J196" s="18" t="s">
        <v>2069</v>
      </c>
      <c r="K196" s="22" t="s">
        <v>474</v>
      </c>
      <c r="L196" s="22" t="s">
        <v>474</v>
      </c>
      <c r="M196" s="22"/>
      <c r="N196" s="22" t="s">
        <v>474</v>
      </c>
      <c r="O196" s="5"/>
      <c r="P196" s="16"/>
    </row>
    <row r="197" spans="1:16" s="6" customFormat="1" ht="78" x14ac:dyDescent="0.2">
      <c r="A197" s="3">
        <f>IF(E197="○",COUNTIF(E$2:E197,"○"),"")</f>
        <v>193</v>
      </c>
      <c r="B197" s="3" t="s">
        <v>281</v>
      </c>
      <c r="C197" s="7" t="s">
        <v>582</v>
      </c>
      <c r="D197" s="5" t="s">
        <v>597</v>
      </c>
      <c r="E197" s="17" t="s">
        <v>474</v>
      </c>
      <c r="F197" s="17">
        <v>246</v>
      </c>
      <c r="G197" s="17"/>
      <c r="H197" s="3"/>
      <c r="I197" s="16" t="s">
        <v>784</v>
      </c>
      <c r="J197" s="18" t="s">
        <v>2069</v>
      </c>
      <c r="K197" s="22" t="s">
        <v>474</v>
      </c>
      <c r="L197" s="22" t="s">
        <v>474</v>
      </c>
      <c r="M197" s="22"/>
      <c r="N197" s="22" t="s">
        <v>474</v>
      </c>
      <c r="O197" s="5"/>
      <c r="P197" s="16"/>
    </row>
    <row r="198" spans="1:16" s="6" customFormat="1" ht="78" x14ac:dyDescent="0.2">
      <c r="A198" s="3">
        <f>IF(E198="○",COUNTIF(E$2:E198,"○"),"")</f>
        <v>194</v>
      </c>
      <c r="B198" s="3" t="s">
        <v>281</v>
      </c>
      <c r="C198" s="7" t="s">
        <v>294</v>
      </c>
      <c r="D198" s="5" t="s">
        <v>790</v>
      </c>
      <c r="E198" s="17" t="s">
        <v>474</v>
      </c>
      <c r="F198" s="17">
        <v>247</v>
      </c>
      <c r="G198" s="17"/>
      <c r="H198" s="3"/>
      <c r="I198" s="16" t="s">
        <v>1078</v>
      </c>
      <c r="J198" s="18" t="s">
        <v>2069</v>
      </c>
      <c r="K198" s="22" t="s">
        <v>474</v>
      </c>
      <c r="L198" s="22" t="s">
        <v>474</v>
      </c>
      <c r="M198" s="22"/>
      <c r="N198" s="22" t="s">
        <v>474</v>
      </c>
      <c r="O198" s="5"/>
      <c r="P198" s="16"/>
    </row>
    <row r="199" spans="1:16" s="6" customFormat="1" ht="78" x14ac:dyDescent="0.2">
      <c r="A199" s="3">
        <f>IF(E199="○",COUNTIF(E$2:E199,"○"),"")</f>
        <v>195</v>
      </c>
      <c r="B199" s="3" t="s">
        <v>281</v>
      </c>
      <c r="C199" s="7" t="s">
        <v>295</v>
      </c>
      <c r="D199" s="5" t="s">
        <v>785</v>
      </c>
      <c r="E199" s="17" t="s">
        <v>474</v>
      </c>
      <c r="F199" s="17">
        <v>248</v>
      </c>
      <c r="G199" s="17"/>
      <c r="H199" s="3"/>
      <c r="I199" s="16" t="s">
        <v>791</v>
      </c>
      <c r="J199" s="18" t="s">
        <v>2069</v>
      </c>
      <c r="K199" s="22" t="s">
        <v>474</v>
      </c>
      <c r="L199" s="22" t="s">
        <v>474</v>
      </c>
      <c r="M199" s="22"/>
      <c r="N199" s="22" t="s">
        <v>474</v>
      </c>
      <c r="O199" s="5"/>
      <c r="P199" s="16"/>
    </row>
    <row r="200" spans="1:16" s="6" customFormat="1" ht="78" x14ac:dyDescent="0.2">
      <c r="A200" s="3">
        <f>IF(E200="○",COUNTIF(E$2:E200,"○"),"")</f>
        <v>196</v>
      </c>
      <c r="B200" s="3" t="s">
        <v>281</v>
      </c>
      <c r="C200" s="7" t="s">
        <v>296</v>
      </c>
      <c r="D200" s="5" t="s">
        <v>786</v>
      </c>
      <c r="E200" s="17" t="s">
        <v>474</v>
      </c>
      <c r="F200" s="17">
        <v>249</v>
      </c>
      <c r="G200" s="17"/>
      <c r="H200" s="3"/>
      <c r="I200" s="16" t="s">
        <v>792</v>
      </c>
      <c r="J200" s="18" t="s">
        <v>2069</v>
      </c>
      <c r="K200" s="22" t="s">
        <v>474</v>
      </c>
      <c r="L200" s="22" t="s">
        <v>474</v>
      </c>
      <c r="M200" s="22"/>
      <c r="N200" s="22" t="s">
        <v>474</v>
      </c>
      <c r="O200" s="5"/>
      <c r="P200" s="16"/>
    </row>
    <row r="201" spans="1:16" s="6" customFormat="1" ht="78" x14ac:dyDescent="0.2">
      <c r="A201" s="3">
        <f>IF(E201="○",COUNTIF(E$2:E201,"○"),"")</f>
        <v>197</v>
      </c>
      <c r="B201" s="3" t="s">
        <v>281</v>
      </c>
      <c r="C201" s="7" t="s">
        <v>297</v>
      </c>
      <c r="D201" s="5" t="s">
        <v>787</v>
      </c>
      <c r="E201" s="17" t="s">
        <v>474</v>
      </c>
      <c r="F201" s="17">
        <v>250</v>
      </c>
      <c r="G201" s="17"/>
      <c r="H201" s="3"/>
      <c r="I201" s="16" t="s">
        <v>793</v>
      </c>
      <c r="J201" s="18" t="s">
        <v>2069</v>
      </c>
      <c r="K201" s="22" t="s">
        <v>474</v>
      </c>
      <c r="L201" s="22" t="s">
        <v>474</v>
      </c>
      <c r="M201" s="22"/>
      <c r="N201" s="22" t="s">
        <v>474</v>
      </c>
      <c r="O201" s="5"/>
      <c r="P201" s="16"/>
    </row>
    <row r="202" spans="1:16" s="6" customFormat="1" ht="78" x14ac:dyDescent="0.2">
      <c r="A202" s="3">
        <f>IF(E202="○",COUNTIF(E$2:E202,"○"),"")</f>
        <v>198</v>
      </c>
      <c r="B202" s="3" t="s">
        <v>281</v>
      </c>
      <c r="C202" s="7" t="s">
        <v>298</v>
      </c>
      <c r="D202" s="5" t="s">
        <v>788</v>
      </c>
      <c r="E202" s="17" t="s">
        <v>474</v>
      </c>
      <c r="F202" s="17">
        <v>251</v>
      </c>
      <c r="G202" s="17"/>
      <c r="H202" s="3"/>
      <c r="I202" s="16" t="s">
        <v>794</v>
      </c>
      <c r="J202" s="18" t="s">
        <v>2069</v>
      </c>
      <c r="K202" s="22" t="s">
        <v>474</v>
      </c>
      <c r="L202" s="22" t="s">
        <v>474</v>
      </c>
      <c r="M202" s="22"/>
      <c r="N202" s="22" t="s">
        <v>474</v>
      </c>
      <c r="O202" s="5"/>
      <c r="P202" s="16"/>
    </row>
    <row r="203" spans="1:16" s="6" customFormat="1" ht="78" x14ac:dyDescent="0.2">
      <c r="A203" s="3">
        <f>IF(E203="○",COUNTIF(E$2:E203,"○"),"")</f>
        <v>199</v>
      </c>
      <c r="B203" s="3" t="s">
        <v>281</v>
      </c>
      <c r="C203" s="7" t="s">
        <v>299</v>
      </c>
      <c r="D203" s="5" t="s">
        <v>789</v>
      </c>
      <c r="E203" s="17" t="s">
        <v>474</v>
      </c>
      <c r="F203" s="17">
        <v>252</v>
      </c>
      <c r="G203" s="17"/>
      <c r="H203" s="3"/>
      <c r="I203" s="16" t="s">
        <v>795</v>
      </c>
      <c r="J203" s="18" t="s">
        <v>2069</v>
      </c>
      <c r="K203" s="22" t="s">
        <v>474</v>
      </c>
      <c r="L203" s="22" t="s">
        <v>474</v>
      </c>
      <c r="M203" s="22"/>
      <c r="N203" s="22" t="s">
        <v>474</v>
      </c>
      <c r="O203" s="5"/>
      <c r="P203" s="16"/>
    </row>
    <row r="204" spans="1:16" s="6" customFormat="1" ht="78" x14ac:dyDescent="0.2">
      <c r="A204" s="3">
        <f>IF(E204="○",COUNTIF(E$2:E204,"○"),"")</f>
        <v>200</v>
      </c>
      <c r="B204" s="3" t="s">
        <v>281</v>
      </c>
      <c r="C204" s="7" t="s">
        <v>300</v>
      </c>
      <c r="D204" s="5" t="s">
        <v>796</v>
      </c>
      <c r="E204" s="17" t="s">
        <v>474</v>
      </c>
      <c r="F204" s="17">
        <v>253</v>
      </c>
      <c r="G204" s="17"/>
      <c r="H204" s="3"/>
      <c r="I204" s="16" t="s">
        <v>797</v>
      </c>
      <c r="J204" s="18" t="s">
        <v>2069</v>
      </c>
      <c r="K204" s="22" t="s">
        <v>474</v>
      </c>
      <c r="L204" s="22" t="s">
        <v>474</v>
      </c>
      <c r="M204" s="22"/>
      <c r="N204" s="22" t="s">
        <v>474</v>
      </c>
      <c r="O204" s="5"/>
      <c r="P204" s="16"/>
    </row>
    <row r="205" spans="1:16" s="6" customFormat="1" ht="78" x14ac:dyDescent="0.2">
      <c r="A205" s="3">
        <f>IF(E205="○",COUNTIF(E$2:E205,"○"),"")</f>
        <v>201</v>
      </c>
      <c r="B205" s="3" t="s">
        <v>281</v>
      </c>
      <c r="C205" s="7" t="s">
        <v>301</v>
      </c>
      <c r="D205" s="5" t="s">
        <v>302</v>
      </c>
      <c r="E205" s="17" t="s">
        <v>474</v>
      </c>
      <c r="F205" s="17">
        <v>254</v>
      </c>
      <c r="G205" s="17"/>
      <c r="H205" s="3"/>
      <c r="I205" s="16" t="s">
        <v>1083</v>
      </c>
      <c r="J205" s="18" t="s">
        <v>2069</v>
      </c>
      <c r="K205" s="22" t="s">
        <v>474</v>
      </c>
      <c r="L205" s="22" t="s">
        <v>474</v>
      </c>
      <c r="M205" s="22"/>
      <c r="N205" s="22" t="s">
        <v>474</v>
      </c>
      <c r="O205" s="5"/>
      <c r="P205" s="16"/>
    </row>
    <row r="206" spans="1:16" s="6" customFormat="1" ht="78" x14ac:dyDescent="0.2">
      <c r="A206" s="3">
        <f>IF(E206="○",COUNTIF(E$2:E206,"○"),"")</f>
        <v>202</v>
      </c>
      <c r="B206" s="3" t="s">
        <v>281</v>
      </c>
      <c r="C206" s="7" t="s">
        <v>717</v>
      </c>
      <c r="D206" s="5" t="s">
        <v>303</v>
      </c>
      <c r="E206" s="17" t="s">
        <v>474</v>
      </c>
      <c r="F206" s="17">
        <v>255</v>
      </c>
      <c r="G206" s="17"/>
      <c r="H206" s="3"/>
      <c r="I206" s="16" t="s">
        <v>798</v>
      </c>
      <c r="J206" s="18" t="s">
        <v>2069</v>
      </c>
      <c r="K206" s="22" t="s">
        <v>474</v>
      </c>
      <c r="L206" s="22" t="s">
        <v>474</v>
      </c>
      <c r="M206" s="22"/>
      <c r="N206" s="22" t="s">
        <v>474</v>
      </c>
      <c r="O206" s="5"/>
      <c r="P206" s="26" t="s">
        <v>2051</v>
      </c>
    </row>
    <row r="207" spans="1:16" s="6" customFormat="1" ht="78" x14ac:dyDescent="0.2">
      <c r="A207" s="3">
        <f>IF(E207="○",COUNTIF(E$2:E207,"○"),"")</f>
        <v>203</v>
      </c>
      <c r="B207" s="3" t="s">
        <v>281</v>
      </c>
      <c r="C207" s="7" t="s">
        <v>304</v>
      </c>
      <c r="D207" s="5" t="s">
        <v>799</v>
      </c>
      <c r="E207" s="17" t="s">
        <v>474</v>
      </c>
      <c r="F207" s="17">
        <v>257</v>
      </c>
      <c r="G207" s="17"/>
      <c r="H207" s="3"/>
      <c r="I207" s="16" t="s">
        <v>800</v>
      </c>
      <c r="J207" s="18" t="s">
        <v>2069</v>
      </c>
      <c r="K207" s="22" t="s">
        <v>474</v>
      </c>
      <c r="L207" s="22" t="s">
        <v>474</v>
      </c>
      <c r="M207" s="22"/>
      <c r="N207" s="22" t="s">
        <v>474</v>
      </c>
      <c r="O207" s="5"/>
      <c r="P207" s="16"/>
    </row>
    <row r="208" spans="1:16" s="6" customFormat="1" ht="90.75" customHeight="1" x14ac:dyDescent="0.2">
      <c r="A208" s="3">
        <f>IF(E208="○",COUNTIF(E$2:E208,"○"),"")</f>
        <v>204</v>
      </c>
      <c r="B208" s="3" t="s">
        <v>281</v>
      </c>
      <c r="C208" s="7" t="s">
        <v>305</v>
      </c>
      <c r="D208" s="5" t="s">
        <v>801</v>
      </c>
      <c r="E208" s="17" t="s">
        <v>474</v>
      </c>
      <c r="F208" s="17">
        <v>258</v>
      </c>
      <c r="G208" s="17"/>
      <c r="H208" s="3"/>
      <c r="I208" s="16" t="s">
        <v>802</v>
      </c>
      <c r="J208" s="18" t="s">
        <v>2069</v>
      </c>
      <c r="K208" s="22" t="s">
        <v>474</v>
      </c>
      <c r="L208" s="22" t="s">
        <v>474</v>
      </c>
      <c r="M208" s="22"/>
      <c r="N208" s="22" t="s">
        <v>474</v>
      </c>
      <c r="O208" s="5"/>
      <c r="P208" s="26" t="s">
        <v>2053</v>
      </c>
    </row>
    <row r="209" spans="1:16" s="6" customFormat="1" ht="78" x14ac:dyDescent="0.2">
      <c r="A209" s="3">
        <f>IF(E209="○",COUNTIF(E$2:E209,"○"),"")</f>
        <v>205</v>
      </c>
      <c r="B209" s="3" t="s">
        <v>281</v>
      </c>
      <c r="C209" s="7" t="s">
        <v>719</v>
      </c>
      <c r="D209" s="5" t="s">
        <v>803</v>
      </c>
      <c r="E209" s="17" t="s">
        <v>474</v>
      </c>
      <c r="F209" s="17">
        <v>259</v>
      </c>
      <c r="G209" s="17"/>
      <c r="H209" s="3"/>
      <c r="I209" s="16" t="s">
        <v>804</v>
      </c>
      <c r="J209" s="18" t="s">
        <v>2069</v>
      </c>
      <c r="K209" s="22" t="s">
        <v>474</v>
      </c>
      <c r="L209" s="22" t="s">
        <v>474</v>
      </c>
      <c r="M209" s="22"/>
      <c r="N209" s="22" t="s">
        <v>474</v>
      </c>
      <c r="O209" s="5"/>
      <c r="P209" s="16"/>
    </row>
    <row r="210" spans="1:16" s="6" customFormat="1" ht="78" x14ac:dyDescent="0.2">
      <c r="A210" s="3">
        <f>IF(E210="○",COUNTIF(E$2:E210,"○"),"")</f>
        <v>206</v>
      </c>
      <c r="B210" s="3" t="s">
        <v>281</v>
      </c>
      <c r="C210" s="7" t="s">
        <v>470</v>
      </c>
      <c r="D210" s="5" t="s">
        <v>805</v>
      </c>
      <c r="E210" s="17" t="s">
        <v>474</v>
      </c>
      <c r="F210" s="17">
        <v>260</v>
      </c>
      <c r="G210" s="17"/>
      <c r="H210" s="3"/>
      <c r="I210" s="16" t="s">
        <v>806</v>
      </c>
      <c r="J210" s="18" t="s">
        <v>2069</v>
      </c>
      <c r="K210" s="22" t="s">
        <v>474</v>
      </c>
      <c r="L210" s="22" t="s">
        <v>474</v>
      </c>
      <c r="M210" s="22"/>
      <c r="N210" s="22" t="s">
        <v>474</v>
      </c>
      <c r="O210" s="5"/>
      <c r="P210" s="16"/>
    </row>
    <row r="211" spans="1:16" s="6" customFormat="1" ht="78" x14ac:dyDescent="0.2">
      <c r="A211" s="3">
        <f>IF(E211="○",COUNTIF(E$2:E211,"○"),"")</f>
        <v>207</v>
      </c>
      <c r="B211" s="3" t="s">
        <v>281</v>
      </c>
      <c r="C211" s="7" t="s">
        <v>306</v>
      </c>
      <c r="D211" s="5" t="s">
        <v>1085</v>
      </c>
      <c r="E211" s="17" t="s">
        <v>474</v>
      </c>
      <c r="F211" s="17">
        <v>261</v>
      </c>
      <c r="G211" s="17"/>
      <c r="H211" s="3"/>
      <c r="I211" s="16" t="s">
        <v>1084</v>
      </c>
      <c r="J211" s="18" t="s">
        <v>2069</v>
      </c>
      <c r="K211" s="22" t="s">
        <v>474</v>
      </c>
      <c r="L211" s="22" t="s">
        <v>474</v>
      </c>
      <c r="M211" s="22"/>
      <c r="N211" s="22" t="s">
        <v>474</v>
      </c>
      <c r="O211" s="5"/>
      <c r="P211" s="16"/>
    </row>
    <row r="212" spans="1:16" s="6" customFormat="1" ht="78" x14ac:dyDescent="0.2">
      <c r="A212" s="3">
        <f>IF(E212="○",COUNTIF(E$2:E212,"○"),"")</f>
        <v>208</v>
      </c>
      <c r="B212" s="3" t="s">
        <v>281</v>
      </c>
      <c r="C212" s="7" t="s">
        <v>307</v>
      </c>
      <c r="D212" s="5" t="s">
        <v>808</v>
      </c>
      <c r="E212" s="17" t="s">
        <v>474</v>
      </c>
      <c r="F212" s="17">
        <v>262</v>
      </c>
      <c r="G212" s="17"/>
      <c r="H212" s="3"/>
      <c r="I212" s="16" t="s">
        <v>809</v>
      </c>
      <c r="J212" s="18" t="s">
        <v>2069</v>
      </c>
      <c r="K212" s="22" t="s">
        <v>474</v>
      </c>
      <c r="L212" s="22" t="s">
        <v>474</v>
      </c>
      <c r="M212" s="22"/>
      <c r="N212" s="22" t="s">
        <v>474</v>
      </c>
      <c r="O212" s="5"/>
      <c r="P212" s="16"/>
    </row>
    <row r="213" spans="1:16" s="6" customFormat="1" ht="78" x14ac:dyDescent="0.2">
      <c r="A213" s="3">
        <f>IF(E213="○",COUNTIF(E$2:E213,"○"),"")</f>
        <v>209</v>
      </c>
      <c r="B213" s="3" t="s">
        <v>281</v>
      </c>
      <c r="C213" s="7" t="s">
        <v>720</v>
      </c>
      <c r="D213" s="5" t="s">
        <v>810</v>
      </c>
      <c r="E213" s="17" t="s">
        <v>474</v>
      </c>
      <c r="F213" s="17">
        <v>263</v>
      </c>
      <c r="G213" s="17"/>
      <c r="H213" s="3"/>
      <c r="I213" s="16" t="s">
        <v>811</v>
      </c>
      <c r="J213" s="18" t="s">
        <v>2069</v>
      </c>
      <c r="K213" s="22" t="s">
        <v>474</v>
      </c>
      <c r="L213" s="22" t="s">
        <v>474</v>
      </c>
      <c r="M213" s="22"/>
      <c r="N213" s="22" t="s">
        <v>474</v>
      </c>
      <c r="O213" s="5"/>
      <c r="P213" s="16"/>
    </row>
    <row r="214" spans="1:16" s="6" customFormat="1" ht="78" x14ac:dyDescent="0.2">
      <c r="A214" s="3">
        <f>IF(E214="○",COUNTIF(E$2:E214,"○"),"")</f>
        <v>210</v>
      </c>
      <c r="B214" s="3" t="s">
        <v>281</v>
      </c>
      <c r="C214" s="7" t="s">
        <v>721</v>
      </c>
      <c r="D214" s="5" t="s">
        <v>812</v>
      </c>
      <c r="E214" s="17" t="s">
        <v>474</v>
      </c>
      <c r="F214" s="17">
        <v>264</v>
      </c>
      <c r="G214" s="17"/>
      <c r="H214" s="3"/>
      <c r="I214" s="16" t="s">
        <v>813</v>
      </c>
      <c r="J214" s="18" t="s">
        <v>2069</v>
      </c>
      <c r="K214" s="22" t="s">
        <v>474</v>
      </c>
      <c r="L214" s="22" t="s">
        <v>474</v>
      </c>
      <c r="M214" s="22"/>
      <c r="N214" s="22" t="s">
        <v>474</v>
      </c>
      <c r="O214" s="5"/>
      <c r="P214" s="16"/>
    </row>
    <row r="215" spans="1:16" s="6" customFormat="1" ht="78" x14ac:dyDescent="0.2">
      <c r="A215" s="3">
        <f>IF(E215="○",COUNTIF(E$2:E215,"○"),"")</f>
        <v>211</v>
      </c>
      <c r="B215" s="3" t="s">
        <v>281</v>
      </c>
      <c r="C215" s="7" t="s">
        <v>722</v>
      </c>
      <c r="D215" s="5" t="s">
        <v>814</v>
      </c>
      <c r="E215" s="17" t="s">
        <v>474</v>
      </c>
      <c r="F215" s="17">
        <v>265</v>
      </c>
      <c r="G215" s="17"/>
      <c r="H215" s="3"/>
      <c r="I215" s="16" t="s">
        <v>815</v>
      </c>
      <c r="J215" s="18" t="s">
        <v>2069</v>
      </c>
      <c r="K215" s="22" t="s">
        <v>474</v>
      </c>
      <c r="L215" s="22" t="s">
        <v>474</v>
      </c>
      <c r="M215" s="22"/>
      <c r="N215" s="22" t="s">
        <v>474</v>
      </c>
      <c r="O215" s="5"/>
      <c r="P215" s="16"/>
    </row>
    <row r="216" spans="1:16" s="6" customFormat="1" ht="78" x14ac:dyDescent="0.2">
      <c r="A216" s="3">
        <f>IF(E216="○",COUNTIF(E$2:E216,"○"),"")</f>
        <v>212</v>
      </c>
      <c r="B216" s="3" t="s">
        <v>281</v>
      </c>
      <c r="C216" s="7" t="s">
        <v>593</v>
      </c>
      <c r="D216" s="5" t="s">
        <v>586</v>
      </c>
      <c r="E216" s="17" t="s">
        <v>474</v>
      </c>
      <c r="F216" s="17">
        <v>266</v>
      </c>
      <c r="G216" s="17"/>
      <c r="H216" s="3"/>
      <c r="I216" s="16" t="s">
        <v>816</v>
      </c>
      <c r="J216" s="18" t="s">
        <v>2069</v>
      </c>
      <c r="K216" s="22" t="s">
        <v>474</v>
      </c>
      <c r="L216" s="22" t="s">
        <v>474</v>
      </c>
      <c r="M216" s="22"/>
      <c r="N216" s="22" t="s">
        <v>474</v>
      </c>
      <c r="O216" s="5"/>
      <c r="P216" s="16"/>
    </row>
    <row r="217" spans="1:16" s="6" customFormat="1" ht="78" x14ac:dyDescent="0.2">
      <c r="A217" s="3">
        <f>IF(E217="○",COUNTIF(E$2:E217,"○"),"")</f>
        <v>213</v>
      </c>
      <c r="B217" s="3" t="s">
        <v>281</v>
      </c>
      <c r="C217" s="7" t="s">
        <v>718</v>
      </c>
      <c r="D217" s="5" t="s">
        <v>1197</v>
      </c>
      <c r="E217" s="17" t="s">
        <v>474</v>
      </c>
      <c r="F217" s="17">
        <v>256</v>
      </c>
      <c r="G217" s="17"/>
      <c r="H217" s="3"/>
      <c r="I217" s="16" t="s">
        <v>807</v>
      </c>
      <c r="J217" s="18" t="s">
        <v>2069</v>
      </c>
      <c r="K217" s="22" t="s">
        <v>474</v>
      </c>
      <c r="L217" s="22" t="s">
        <v>474</v>
      </c>
      <c r="M217" s="22"/>
      <c r="N217" s="22" t="s">
        <v>474</v>
      </c>
      <c r="O217" s="26"/>
      <c r="P217" s="26" t="s">
        <v>2055</v>
      </c>
    </row>
    <row r="218" spans="1:16" s="6" customFormat="1" ht="78" x14ac:dyDescent="0.2">
      <c r="A218" s="3">
        <f>IF(E218="○",COUNTIF(E$2:E218,"○"),"")</f>
        <v>214</v>
      </c>
      <c r="B218" s="3" t="s">
        <v>281</v>
      </c>
      <c r="C218" s="7" t="s">
        <v>308</v>
      </c>
      <c r="D218" s="5" t="s">
        <v>453</v>
      </c>
      <c r="E218" s="17" t="s">
        <v>474</v>
      </c>
      <c r="F218" s="17">
        <v>267</v>
      </c>
      <c r="G218" s="17"/>
      <c r="H218" s="3"/>
      <c r="I218" s="16" t="s">
        <v>817</v>
      </c>
      <c r="J218" s="18" t="s">
        <v>2069</v>
      </c>
      <c r="K218" s="22" t="s">
        <v>474</v>
      </c>
      <c r="L218" s="22" t="s">
        <v>474</v>
      </c>
      <c r="M218" s="22"/>
      <c r="N218" s="22" t="s">
        <v>474</v>
      </c>
      <c r="O218" s="5"/>
      <c r="P218" s="16"/>
    </row>
    <row r="219" spans="1:16" s="6" customFormat="1" ht="78" x14ac:dyDescent="0.2">
      <c r="A219" s="3">
        <f>IF(E219="○",COUNTIF(E$2:E219,"○"),"")</f>
        <v>215</v>
      </c>
      <c r="B219" s="3" t="s">
        <v>281</v>
      </c>
      <c r="C219" s="7" t="s">
        <v>309</v>
      </c>
      <c r="D219" s="5" t="s">
        <v>310</v>
      </c>
      <c r="E219" s="17" t="s">
        <v>474</v>
      </c>
      <c r="F219" s="17">
        <v>268</v>
      </c>
      <c r="G219" s="17"/>
      <c r="H219" s="3"/>
      <c r="I219" s="16" t="s">
        <v>1036</v>
      </c>
      <c r="J219" s="18" t="s">
        <v>2069</v>
      </c>
      <c r="K219" s="22" t="s">
        <v>474</v>
      </c>
      <c r="L219" s="22" t="s">
        <v>474</v>
      </c>
      <c r="M219" s="22"/>
      <c r="N219" s="22" t="s">
        <v>474</v>
      </c>
      <c r="O219" s="5"/>
      <c r="P219" s="16"/>
    </row>
    <row r="220" spans="1:16" s="6" customFormat="1" ht="65" x14ac:dyDescent="0.2">
      <c r="A220" s="3">
        <f>IF(E220="○",COUNTIF(E$2:E220,"○"),"")</f>
        <v>216</v>
      </c>
      <c r="B220" s="3" t="s">
        <v>281</v>
      </c>
      <c r="C220" s="7" t="s">
        <v>311</v>
      </c>
      <c r="D220" s="5" t="s">
        <v>312</v>
      </c>
      <c r="E220" s="17" t="s">
        <v>474</v>
      </c>
      <c r="F220" s="17">
        <v>269</v>
      </c>
      <c r="G220" s="17"/>
      <c r="H220" s="3"/>
      <c r="I220" s="16" t="s">
        <v>1037</v>
      </c>
      <c r="J220" s="18" t="s">
        <v>2069</v>
      </c>
      <c r="K220" s="22" t="s">
        <v>474</v>
      </c>
      <c r="L220" s="22" t="s">
        <v>474</v>
      </c>
      <c r="M220" s="22"/>
      <c r="N220" s="22" t="s">
        <v>474</v>
      </c>
      <c r="O220" s="5"/>
      <c r="P220" s="16"/>
    </row>
    <row r="221" spans="1:16" s="6" customFormat="1" ht="91" x14ac:dyDescent="0.2">
      <c r="A221" s="3">
        <f>IF(E221="○",COUNTIF(E$2:E221,"○"),"")</f>
        <v>217</v>
      </c>
      <c r="B221" s="3" t="s">
        <v>281</v>
      </c>
      <c r="C221" s="7" t="s">
        <v>1099</v>
      </c>
      <c r="D221" s="5" t="s">
        <v>1100</v>
      </c>
      <c r="E221" s="17" t="s">
        <v>474</v>
      </c>
      <c r="F221" s="17">
        <v>270</v>
      </c>
      <c r="G221" s="17"/>
      <c r="H221" s="3"/>
      <c r="I221" s="18" t="s">
        <v>995</v>
      </c>
      <c r="J221" s="18" t="s">
        <v>2069</v>
      </c>
      <c r="K221" s="22" t="s">
        <v>474</v>
      </c>
      <c r="L221" s="22" t="s">
        <v>474</v>
      </c>
      <c r="M221" s="22"/>
      <c r="N221" s="22" t="s">
        <v>474</v>
      </c>
      <c r="O221" s="5"/>
      <c r="P221" s="16"/>
    </row>
    <row r="222" spans="1:16" s="6" customFormat="1" ht="78" x14ac:dyDescent="0.2">
      <c r="A222" s="3">
        <f>IF(E222="○",COUNTIF(E$2:E222,"○"),"")</f>
        <v>218</v>
      </c>
      <c r="B222" s="3" t="s">
        <v>281</v>
      </c>
      <c r="C222" s="7" t="s">
        <v>1103</v>
      </c>
      <c r="D222" s="5" t="s">
        <v>1101</v>
      </c>
      <c r="E222" s="17" t="s">
        <v>474</v>
      </c>
      <c r="F222" s="17">
        <v>271</v>
      </c>
      <c r="G222" s="17"/>
      <c r="H222" s="3"/>
      <c r="I222" s="16" t="s">
        <v>998</v>
      </c>
      <c r="J222" s="18" t="s">
        <v>2069</v>
      </c>
      <c r="K222" s="22" t="s">
        <v>474</v>
      </c>
      <c r="L222" s="22" t="s">
        <v>474</v>
      </c>
      <c r="M222" s="22"/>
      <c r="N222" s="22" t="s">
        <v>474</v>
      </c>
      <c r="O222" s="5"/>
      <c r="P222" s="16"/>
    </row>
    <row r="223" spans="1:16" s="6" customFormat="1" ht="91" x14ac:dyDescent="0.2">
      <c r="A223" s="3">
        <f>IF(E223="○",COUNTIF(E$2:E223,"○"),"")</f>
        <v>219</v>
      </c>
      <c r="B223" s="3" t="s">
        <v>281</v>
      </c>
      <c r="C223" s="7" t="s">
        <v>1104</v>
      </c>
      <c r="D223" s="5" t="s">
        <v>1102</v>
      </c>
      <c r="E223" s="17" t="s">
        <v>474</v>
      </c>
      <c r="F223" s="17">
        <v>272</v>
      </c>
      <c r="G223" s="17"/>
      <c r="H223" s="3"/>
      <c r="I223" s="16" t="s">
        <v>1001</v>
      </c>
      <c r="J223" s="18" t="s">
        <v>2069</v>
      </c>
      <c r="K223" s="22" t="s">
        <v>474</v>
      </c>
      <c r="L223" s="22" t="s">
        <v>474</v>
      </c>
      <c r="M223" s="22"/>
      <c r="N223" s="22" t="s">
        <v>474</v>
      </c>
      <c r="O223" s="5"/>
      <c r="P223" s="16"/>
    </row>
    <row r="224" spans="1:16" s="6" customFormat="1" ht="78" x14ac:dyDescent="0.2">
      <c r="A224" s="3">
        <f>IF(E224="○",COUNTIF(E$2:E224,"○"),"")</f>
        <v>220</v>
      </c>
      <c r="B224" s="3" t="s">
        <v>281</v>
      </c>
      <c r="C224" s="7" t="s">
        <v>313</v>
      </c>
      <c r="D224" s="5" t="s">
        <v>314</v>
      </c>
      <c r="E224" s="17" t="s">
        <v>474</v>
      </c>
      <c r="F224" s="17">
        <v>273</v>
      </c>
      <c r="G224" s="17"/>
      <c r="H224" s="3"/>
      <c r="I224" s="16" t="s">
        <v>988</v>
      </c>
      <c r="J224" s="18" t="s">
        <v>2069</v>
      </c>
      <c r="K224" s="22" t="s">
        <v>474</v>
      </c>
      <c r="L224" s="22" t="s">
        <v>474</v>
      </c>
      <c r="M224" s="22"/>
      <c r="N224" s="22" t="s">
        <v>474</v>
      </c>
      <c r="O224" s="5"/>
      <c r="P224" s="16"/>
    </row>
    <row r="225" spans="1:16" s="6" customFormat="1" ht="78" x14ac:dyDescent="0.2">
      <c r="A225" s="3">
        <f>IF(E225="○",COUNTIF(E$2:E225,"○"),"")</f>
        <v>221</v>
      </c>
      <c r="B225" s="3" t="s">
        <v>281</v>
      </c>
      <c r="C225" s="7" t="s">
        <v>315</v>
      </c>
      <c r="D225" s="5" t="s">
        <v>316</v>
      </c>
      <c r="E225" s="17" t="s">
        <v>474</v>
      </c>
      <c r="F225" s="17">
        <v>274</v>
      </c>
      <c r="G225" s="17"/>
      <c r="H225" s="3"/>
      <c r="I225" s="16" t="s">
        <v>993</v>
      </c>
      <c r="J225" s="18" t="s">
        <v>2069</v>
      </c>
      <c r="K225" s="22" t="s">
        <v>474</v>
      </c>
      <c r="L225" s="22" t="s">
        <v>474</v>
      </c>
      <c r="M225" s="22"/>
      <c r="N225" s="22" t="s">
        <v>474</v>
      </c>
      <c r="O225" s="5"/>
      <c r="P225" s="16"/>
    </row>
    <row r="226" spans="1:16" s="6" customFormat="1" ht="91" x14ac:dyDescent="0.2">
      <c r="A226" s="3">
        <f>IF(E226="○",COUNTIF(E$2:E226,"○"),"")</f>
        <v>222</v>
      </c>
      <c r="B226" s="3" t="s">
        <v>281</v>
      </c>
      <c r="C226" s="7" t="s">
        <v>1118</v>
      </c>
      <c r="D226" s="5" t="s">
        <v>1135</v>
      </c>
      <c r="E226" s="17" t="s">
        <v>474</v>
      </c>
      <c r="F226" s="17">
        <v>275</v>
      </c>
      <c r="G226" s="17"/>
      <c r="H226" s="3"/>
      <c r="I226" s="16" t="s">
        <v>1004</v>
      </c>
      <c r="J226" s="18" t="s">
        <v>2069</v>
      </c>
      <c r="K226" s="22" t="s">
        <v>474</v>
      </c>
      <c r="L226" s="22" t="s">
        <v>474</v>
      </c>
      <c r="M226" s="22"/>
      <c r="N226" s="22" t="s">
        <v>474</v>
      </c>
      <c r="O226" s="5"/>
      <c r="P226" s="16"/>
    </row>
    <row r="227" spans="1:16" s="6" customFormat="1" ht="91" x14ac:dyDescent="0.2">
      <c r="A227" s="3">
        <f>IF(E227="○",COUNTIF(E$2:E227,"○"),"")</f>
        <v>223</v>
      </c>
      <c r="B227" s="3" t="s">
        <v>281</v>
      </c>
      <c r="C227" s="7" t="s">
        <v>1119</v>
      </c>
      <c r="D227" s="5" t="s">
        <v>1134</v>
      </c>
      <c r="E227" s="17" t="s">
        <v>474</v>
      </c>
      <c r="F227" s="17">
        <v>276</v>
      </c>
      <c r="G227" s="17"/>
      <c r="H227" s="3"/>
      <c r="I227" s="16" t="s">
        <v>1008</v>
      </c>
      <c r="J227" s="18" t="s">
        <v>2069</v>
      </c>
      <c r="K227" s="22" t="s">
        <v>474</v>
      </c>
      <c r="L227" s="22" t="s">
        <v>474</v>
      </c>
      <c r="M227" s="22"/>
      <c r="N227" s="22" t="s">
        <v>474</v>
      </c>
      <c r="O227" s="5"/>
      <c r="P227" s="16"/>
    </row>
    <row r="228" spans="1:16" s="6" customFormat="1" ht="78" x14ac:dyDescent="0.2">
      <c r="A228" s="3">
        <f>IF(E228="○",COUNTIF(E$2:E228,"○"),"")</f>
        <v>224</v>
      </c>
      <c r="B228" s="3" t="s">
        <v>281</v>
      </c>
      <c r="C228" s="7" t="s">
        <v>1120</v>
      </c>
      <c r="D228" s="5" t="s">
        <v>1133</v>
      </c>
      <c r="E228" s="17" t="s">
        <v>474</v>
      </c>
      <c r="F228" s="17">
        <v>277</v>
      </c>
      <c r="G228" s="17"/>
      <c r="H228" s="3"/>
      <c r="I228" s="16" t="s">
        <v>1015</v>
      </c>
      <c r="J228" s="18" t="s">
        <v>2069</v>
      </c>
      <c r="K228" s="22" t="s">
        <v>474</v>
      </c>
      <c r="L228" s="22" t="s">
        <v>474</v>
      </c>
      <c r="M228" s="22"/>
      <c r="N228" s="22" t="s">
        <v>474</v>
      </c>
      <c r="O228" s="5"/>
      <c r="P228" s="16"/>
    </row>
    <row r="229" spans="1:16" s="6" customFormat="1" ht="78" x14ac:dyDescent="0.2">
      <c r="A229" s="3">
        <f>IF(E229="○",COUNTIF(E$2:E229,"○"),"")</f>
        <v>225</v>
      </c>
      <c r="B229" s="3" t="s">
        <v>281</v>
      </c>
      <c r="C229" s="7" t="s">
        <v>317</v>
      </c>
      <c r="D229" s="5" t="s">
        <v>318</v>
      </c>
      <c r="E229" s="17" t="s">
        <v>474</v>
      </c>
      <c r="F229" s="17">
        <v>278</v>
      </c>
      <c r="G229" s="17"/>
      <c r="H229" s="3"/>
      <c r="I229" s="16" t="s">
        <v>1035</v>
      </c>
      <c r="J229" s="18" t="s">
        <v>2069</v>
      </c>
      <c r="K229" s="22" t="s">
        <v>474</v>
      </c>
      <c r="L229" s="22" t="s">
        <v>474</v>
      </c>
      <c r="M229" s="22"/>
      <c r="N229" s="22" t="s">
        <v>474</v>
      </c>
      <c r="O229" s="5"/>
      <c r="P229" s="16"/>
    </row>
    <row r="230" spans="1:16" s="6" customFormat="1" ht="91" x14ac:dyDescent="0.2">
      <c r="A230" s="3">
        <f>IF(E230="○",COUNTIF(E$2:E230,"○"),"")</f>
        <v>226</v>
      </c>
      <c r="B230" s="3" t="s">
        <v>281</v>
      </c>
      <c r="C230" s="7" t="s">
        <v>1137</v>
      </c>
      <c r="D230" s="5" t="s">
        <v>1148</v>
      </c>
      <c r="E230" s="17" t="s">
        <v>474</v>
      </c>
      <c r="F230" s="17">
        <v>279</v>
      </c>
      <c r="G230" s="17"/>
      <c r="H230" s="3"/>
      <c r="I230" s="16" t="s">
        <v>1023</v>
      </c>
      <c r="J230" s="18" t="s">
        <v>2069</v>
      </c>
      <c r="K230" s="22" t="s">
        <v>474</v>
      </c>
      <c r="L230" s="22" t="s">
        <v>474</v>
      </c>
      <c r="M230" s="22"/>
      <c r="N230" s="22" t="s">
        <v>474</v>
      </c>
      <c r="O230" s="5"/>
      <c r="P230" s="16"/>
    </row>
    <row r="231" spans="1:16" s="6" customFormat="1" ht="91" x14ac:dyDescent="0.2">
      <c r="A231" s="3">
        <f>IF(E231="○",COUNTIF(E$2:E231,"○"),"")</f>
        <v>227</v>
      </c>
      <c r="B231" s="3" t="s">
        <v>281</v>
      </c>
      <c r="C231" s="7" t="s">
        <v>1138</v>
      </c>
      <c r="D231" s="5" t="s">
        <v>1149</v>
      </c>
      <c r="E231" s="17" t="s">
        <v>474</v>
      </c>
      <c r="F231" s="17">
        <v>280</v>
      </c>
      <c r="G231" s="17"/>
      <c r="H231" s="3"/>
      <c r="I231" s="16" t="s">
        <v>1028</v>
      </c>
      <c r="J231" s="18" t="s">
        <v>2069</v>
      </c>
      <c r="K231" s="22" t="s">
        <v>474</v>
      </c>
      <c r="L231" s="22" t="s">
        <v>474</v>
      </c>
      <c r="M231" s="22"/>
      <c r="N231" s="22" t="s">
        <v>474</v>
      </c>
      <c r="O231" s="5"/>
      <c r="P231" s="16"/>
    </row>
    <row r="232" spans="1:16" s="6" customFormat="1" ht="91" x14ac:dyDescent="0.2">
      <c r="A232" s="3">
        <f>IF(E232="○",COUNTIF(E$2:E232,"○"),"")</f>
        <v>228</v>
      </c>
      <c r="B232" s="3" t="s">
        <v>281</v>
      </c>
      <c r="C232" s="7" t="s">
        <v>1139</v>
      </c>
      <c r="D232" s="5" t="s">
        <v>1150</v>
      </c>
      <c r="E232" s="17" t="s">
        <v>474</v>
      </c>
      <c r="F232" s="17">
        <v>281</v>
      </c>
      <c r="G232" s="17"/>
      <c r="H232" s="3"/>
      <c r="I232" s="16" t="s">
        <v>1033</v>
      </c>
      <c r="J232" s="18" t="s">
        <v>2069</v>
      </c>
      <c r="K232" s="22" t="s">
        <v>474</v>
      </c>
      <c r="L232" s="22" t="s">
        <v>474</v>
      </c>
      <c r="M232" s="22"/>
      <c r="N232" s="22" t="s">
        <v>474</v>
      </c>
      <c r="O232" s="5"/>
      <c r="P232" s="16"/>
    </row>
    <row r="233" spans="1:16" s="6" customFormat="1" ht="78" x14ac:dyDescent="0.2">
      <c r="A233" s="3">
        <f>IF(E233="○",COUNTIF(E$2:E233,"○"),"")</f>
        <v>229</v>
      </c>
      <c r="B233" s="3" t="s">
        <v>281</v>
      </c>
      <c r="C233" s="7" t="s">
        <v>319</v>
      </c>
      <c r="D233" s="5" t="s">
        <v>320</v>
      </c>
      <c r="E233" s="17" t="s">
        <v>474</v>
      </c>
      <c r="F233" s="17">
        <v>282</v>
      </c>
      <c r="G233" s="17"/>
      <c r="H233" s="3"/>
      <c r="I233" s="16" t="s">
        <v>1041</v>
      </c>
      <c r="J233" s="18" t="s">
        <v>2069</v>
      </c>
      <c r="K233" s="22" t="s">
        <v>474</v>
      </c>
      <c r="L233" s="22" t="s">
        <v>474</v>
      </c>
      <c r="M233" s="22"/>
      <c r="N233" s="22" t="s">
        <v>474</v>
      </c>
      <c r="O233" s="5"/>
      <c r="P233" s="16"/>
    </row>
    <row r="234" spans="1:16" s="6" customFormat="1" ht="78" x14ac:dyDescent="0.2">
      <c r="A234" s="3">
        <f>IF(E234="○",COUNTIF(E$2:E234,"○"),"")</f>
        <v>230</v>
      </c>
      <c r="B234" s="3" t="s">
        <v>281</v>
      </c>
      <c r="C234" s="7" t="s">
        <v>321</v>
      </c>
      <c r="D234" s="5" t="s">
        <v>322</v>
      </c>
      <c r="E234" s="17" t="s">
        <v>474</v>
      </c>
      <c r="F234" s="17">
        <v>283</v>
      </c>
      <c r="G234" s="17"/>
      <c r="H234" s="3"/>
      <c r="I234" s="16" t="s">
        <v>818</v>
      </c>
      <c r="J234" s="18" t="s">
        <v>2069</v>
      </c>
      <c r="K234" s="22" t="s">
        <v>474</v>
      </c>
      <c r="L234" s="22" t="s">
        <v>474</v>
      </c>
      <c r="M234" s="22"/>
      <c r="N234" s="22" t="s">
        <v>474</v>
      </c>
      <c r="O234" s="5"/>
      <c r="P234" s="16"/>
    </row>
    <row r="235" spans="1:16" s="6" customFormat="1" ht="78" x14ac:dyDescent="0.2">
      <c r="A235" s="3">
        <f>IF(E235="○",COUNTIF(E$2:E235,"○"),"")</f>
        <v>231</v>
      </c>
      <c r="B235" s="3" t="s">
        <v>281</v>
      </c>
      <c r="C235" s="7" t="s">
        <v>323</v>
      </c>
      <c r="D235" s="5" t="s">
        <v>324</v>
      </c>
      <c r="E235" s="17" t="s">
        <v>474</v>
      </c>
      <c r="F235" s="17">
        <v>284</v>
      </c>
      <c r="G235" s="17"/>
      <c r="H235" s="3"/>
      <c r="I235" s="16" t="s">
        <v>1045</v>
      </c>
      <c r="J235" s="18" t="s">
        <v>2069</v>
      </c>
      <c r="K235" s="22" t="s">
        <v>474</v>
      </c>
      <c r="L235" s="22" t="s">
        <v>474</v>
      </c>
      <c r="M235" s="22"/>
      <c r="N235" s="22" t="s">
        <v>474</v>
      </c>
      <c r="O235" s="5"/>
      <c r="P235" s="16"/>
    </row>
    <row r="236" spans="1:16" s="6" customFormat="1" ht="91" x14ac:dyDescent="0.2">
      <c r="A236" s="3">
        <f>IF(E236="○",COUNTIF(E$2:E236,"○"),"")</f>
        <v>232</v>
      </c>
      <c r="B236" s="3" t="s">
        <v>281</v>
      </c>
      <c r="C236" s="7" t="s">
        <v>1160</v>
      </c>
      <c r="D236" s="5" t="s">
        <v>1178</v>
      </c>
      <c r="E236" s="17" t="s">
        <v>474</v>
      </c>
      <c r="F236" s="17">
        <v>285</v>
      </c>
      <c r="G236" s="17"/>
      <c r="H236" s="3"/>
      <c r="I236" s="16" t="s">
        <v>1049</v>
      </c>
      <c r="J236" s="18" t="s">
        <v>2069</v>
      </c>
      <c r="K236" s="22" t="s">
        <v>474</v>
      </c>
      <c r="L236" s="22" t="s">
        <v>474</v>
      </c>
      <c r="M236" s="22"/>
      <c r="N236" s="22" t="s">
        <v>474</v>
      </c>
      <c r="O236" s="5"/>
      <c r="P236" s="16"/>
    </row>
    <row r="237" spans="1:16" s="6" customFormat="1" ht="91" x14ac:dyDescent="0.2">
      <c r="A237" s="3">
        <f>IF(E237="○",COUNTIF(E$2:E237,"○"),"")</f>
        <v>233</v>
      </c>
      <c r="B237" s="3" t="s">
        <v>281</v>
      </c>
      <c r="C237" s="7" t="s">
        <v>1161</v>
      </c>
      <c r="D237" s="5" t="s">
        <v>1179</v>
      </c>
      <c r="E237" s="17" t="s">
        <v>474</v>
      </c>
      <c r="F237" s="17">
        <v>286</v>
      </c>
      <c r="G237" s="17"/>
      <c r="H237" s="3"/>
      <c r="I237" s="16" t="s">
        <v>1054</v>
      </c>
      <c r="J237" s="18" t="s">
        <v>2069</v>
      </c>
      <c r="K237" s="22" t="s">
        <v>474</v>
      </c>
      <c r="L237" s="22" t="s">
        <v>474</v>
      </c>
      <c r="M237" s="22"/>
      <c r="N237" s="22" t="s">
        <v>474</v>
      </c>
      <c r="O237" s="5"/>
      <c r="P237" s="16"/>
    </row>
    <row r="238" spans="1:16" s="6" customFormat="1" ht="91" x14ac:dyDescent="0.2">
      <c r="A238" s="3">
        <f>IF(E238="○",COUNTIF(E$2:E238,"○"),"")</f>
        <v>234</v>
      </c>
      <c r="B238" s="3" t="s">
        <v>281</v>
      </c>
      <c r="C238" s="7" t="s">
        <v>1162</v>
      </c>
      <c r="D238" s="5" t="s">
        <v>1180</v>
      </c>
      <c r="E238" s="17" t="s">
        <v>474</v>
      </c>
      <c r="F238" s="17">
        <v>287</v>
      </c>
      <c r="G238" s="17"/>
      <c r="H238" s="3"/>
      <c r="I238" s="16" t="s">
        <v>1058</v>
      </c>
      <c r="J238" s="18" t="s">
        <v>2069</v>
      </c>
      <c r="K238" s="22" t="s">
        <v>474</v>
      </c>
      <c r="L238" s="22" t="s">
        <v>474</v>
      </c>
      <c r="M238" s="22"/>
      <c r="N238" s="22" t="s">
        <v>474</v>
      </c>
      <c r="O238" s="5"/>
      <c r="P238" s="16"/>
    </row>
    <row r="239" spans="1:16" s="6" customFormat="1" ht="91" x14ac:dyDescent="0.2">
      <c r="A239" s="3">
        <f>IF(E239="○",COUNTIF(E$2:E239,"○"),"")</f>
        <v>235</v>
      </c>
      <c r="B239" s="3" t="s">
        <v>281</v>
      </c>
      <c r="C239" s="7" t="s">
        <v>1163</v>
      </c>
      <c r="D239" s="5" t="s">
        <v>1181</v>
      </c>
      <c r="E239" s="17" t="s">
        <v>474</v>
      </c>
      <c r="F239" s="17">
        <v>288</v>
      </c>
      <c r="G239" s="17"/>
      <c r="H239" s="3"/>
      <c r="I239" s="16" t="s">
        <v>1063</v>
      </c>
      <c r="J239" s="18" t="s">
        <v>2069</v>
      </c>
      <c r="K239" s="22" t="s">
        <v>474</v>
      </c>
      <c r="L239" s="22" t="s">
        <v>474</v>
      </c>
      <c r="M239" s="22"/>
      <c r="N239" s="22" t="s">
        <v>474</v>
      </c>
      <c r="O239" s="5"/>
      <c r="P239" s="16"/>
    </row>
    <row r="240" spans="1:16" s="6" customFormat="1" ht="91" x14ac:dyDescent="0.2">
      <c r="A240" s="3">
        <f>IF(E240="○",COUNTIF(E$2:E240,"○"),"")</f>
        <v>236</v>
      </c>
      <c r="B240" s="3" t="s">
        <v>281</v>
      </c>
      <c r="C240" s="7" t="s">
        <v>1164</v>
      </c>
      <c r="D240" s="5" t="s">
        <v>1182</v>
      </c>
      <c r="E240" s="17" t="s">
        <v>474</v>
      </c>
      <c r="F240" s="17">
        <v>289</v>
      </c>
      <c r="G240" s="17"/>
      <c r="H240" s="3"/>
      <c r="I240" s="16" t="s">
        <v>1068</v>
      </c>
      <c r="J240" s="18" t="s">
        <v>2069</v>
      </c>
      <c r="K240" s="22" t="s">
        <v>474</v>
      </c>
      <c r="L240" s="22" t="s">
        <v>474</v>
      </c>
      <c r="M240" s="22"/>
      <c r="N240" s="22" t="s">
        <v>474</v>
      </c>
      <c r="O240" s="5"/>
      <c r="P240" s="16"/>
    </row>
    <row r="241" spans="1:16" s="6" customFormat="1" ht="91" x14ac:dyDescent="0.2">
      <c r="A241" s="3">
        <f>IF(E241="○",COUNTIF(E$2:E241,"○"),"")</f>
        <v>237</v>
      </c>
      <c r="B241" s="3" t="s">
        <v>281</v>
      </c>
      <c r="C241" s="7" t="s">
        <v>1165</v>
      </c>
      <c r="D241" s="5" t="s">
        <v>1183</v>
      </c>
      <c r="E241" s="17" t="s">
        <v>474</v>
      </c>
      <c r="F241" s="17">
        <v>290</v>
      </c>
      <c r="G241" s="17"/>
      <c r="H241" s="3"/>
      <c r="I241" s="16" t="s">
        <v>1075</v>
      </c>
      <c r="J241" s="18" t="s">
        <v>2069</v>
      </c>
      <c r="K241" s="22" t="s">
        <v>474</v>
      </c>
      <c r="L241" s="22" t="s">
        <v>474</v>
      </c>
      <c r="M241" s="22"/>
      <c r="N241" s="22" t="s">
        <v>474</v>
      </c>
      <c r="O241" s="5"/>
      <c r="P241" s="16"/>
    </row>
    <row r="242" spans="1:16" s="6" customFormat="1" ht="78" x14ac:dyDescent="0.2">
      <c r="A242" s="3">
        <f>IF(E242="○",COUNTIF(E$2:E242,"○"),"")</f>
        <v>238</v>
      </c>
      <c r="B242" s="3" t="s">
        <v>281</v>
      </c>
      <c r="C242" s="7" t="s">
        <v>583</v>
      </c>
      <c r="D242" s="5" t="s">
        <v>598</v>
      </c>
      <c r="E242" s="17" t="s">
        <v>474</v>
      </c>
      <c r="F242" s="17">
        <v>291</v>
      </c>
      <c r="G242" s="17"/>
      <c r="H242" s="3"/>
      <c r="I242" s="16" t="s">
        <v>819</v>
      </c>
      <c r="J242" s="18" t="s">
        <v>2069</v>
      </c>
      <c r="K242" s="22" t="s">
        <v>474</v>
      </c>
      <c r="L242" s="22" t="s">
        <v>474</v>
      </c>
      <c r="M242" s="22"/>
      <c r="N242" s="22" t="s">
        <v>474</v>
      </c>
      <c r="O242" s="5"/>
      <c r="P242" s="16"/>
    </row>
    <row r="243" spans="1:16" s="6" customFormat="1" ht="78" x14ac:dyDescent="0.2">
      <c r="A243" s="3">
        <f>IF(E243="○",COUNTIF(E$2:E243,"○"),"")</f>
        <v>239</v>
      </c>
      <c r="B243" s="3" t="s">
        <v>281</v>
      </c>
      <c r="C243" s="7" t="s">
        <v>325</v>
      </c>
      <c r="D243" s="5" t="s">
        <v>326</v>
      </c>
      <c r="E243" s="17" t="s">
        <v>474</v>
      </c>
      <c r="F243" s="17">
        <v>292</v>
      </c>
      <c r="G243" s="17"/>
      <c r="H243" s="3"/>
      <c r="I243" s="16" t="s">
        <v>1079</v>
      </c>
      <c r="J243" s="18" t="s">
        <v>2069</v>
      </c>
      <c r="K243" s="22" t="s">
        <v>474</v>
      </c>
      <c r="L243" s="22" t="s">
        <v>474</v>
      </c>
      <c r="M243" s="22"/>
      <c r="N243" s="22" t="s">
        <v>474</v>
      </c>
      <c r="O243" s="5"/>
      <c r="P243" s="16"/>
    </row>
    <row r="244" spans="1:16" s="6" customFormat="1" ht="78" x14ac:dyDescent="0.2">
      <c r="A244" s="3">
        <f>IF(E244="○",COUNTIF(E$2:E244,"○"),"")</f>
        <v>240</v>
      </c>
      <c r="B244" s="3" t="s">
        <v>281</v>
      </c>
      <c r="C244" s="7" t="s">
        <v>327</v>
      </c>
      <c r="D244" s="5" t="s">
        <v>328</v>
      </c>
      <c r="E244" s="17" t="s">
        <v>474</v>
      </c>
      <c r="F244" s="17">
        <v>293</v>
      </c>
      <c r="G244" s="17"/>
      <c r="H244" s="3"/>
      <c r="I244" s="16" t="s">
        <v>820</v>
      </c>
      <c r="J244" s="18" t="s">
        <v>2069</v>
      </c>
      <c r="K244" s="22" t="s">
        <v>474</v>
      </c>
      <c r="L244" s="22" t="s">
        <v>474</v>
      </c>
      <c r="M244" s="22"/>
      <c r="N244" s="22" t="s">
        <v>474</v>
      </c>
      <c r="O244" s="5"/>
      <c r="P244" s="16"/>
    </row>
    <row r="245" spans="1:16" s="6" customFormat="1" ht="78" x14ac:dyDescent="0.2">
      <c r="A245" s="3">
        <f>IF(E245="○",COUNTIF(E$2:E245,"○"),"")</f>
        <v>241</v>
      </c>
      <c r="B245" s="3" t="s">
        <v>281</v>
      </c>
      <c r="C245" s="7" t="s">
        <v>329</v>
      </c>
      <c r="D245" s="5" t="s">
        <v>330</v>
      </c>
      <c r="E245" s="17" t="s">
        <v>474</v>
      </c>
      <c r="F245" s="17">
        <v>294</v>
      </c>
      <c r="G245" s="17"/>
      <c r="H245" s="3"/>
      <c r="I245" s="16" t="s">
        <v>821</v>
      </c>
      <c r="J245" s="18" t="s">
        <v>2069</v>
      </c>
      <c r="K245" s="22" t="s">
        <v>474</v>
      </c>
      <c r="L245" s="22" t="s">
        <v>474</v>
      </c>
      <c r="M245" s="22"/>
      <c r="N245" s="22" t="s">
        <v>474</v>
      </c>
      <c r="O245" s="5"/>
      <c r="P245" s="16"/>
    </row>
    <row r="246" spans="1:16" s="6" customFormat="1" ht="78" x14ac:dyDescent="0.2">
      <c r="A246" s="3">
        <f>IF(E246="○",COUNTIF(E$2:E246,"○"),"")</f>
        <v>242</v>
      </c>
      <c r="B246" s="3" t="s">
        <v>281</v>
      </c>
      <c r="C246" s="7" t="s">
        <v>331</v>
      </c>
      <c r="D246" s="5" t="s">
        <v>332</v>
      </c>
      <c r="E246" s="17" t="s">
        <v>474</v>
      </c>
      <c r="F246" s="17">
        <v>295</v>
      </c>
      <c r="G246" s="17"/>
      <c r="H246" s="3"/>
      <c r="I246" s="16" t="s">
        <v>822</v>
      </c>
      <c r="J246" s="18" t="s">
        <v>2069</v>
      </c>
      <c r="K246" s="22" t="s">
        <v>474</v>
      </c>
      <c r="L246" s="22" t="s">
        <v>474</v>
      </c>
      <c r="M246" s="22"/>
      <c r="N246" s="22" t="s">
        <v>474</v>
      </c>
      <c r="O246" s="5"/>
      <c r="P246" s="16"/>
    </row>
    <row r="247" spans="1:16" s="6" customFormat="1" ht="78" x14ac:dyDescent="0.2">
      <c r="A247" s="3">
        <f>IF(E247="○",COUNTIF(E$2:E247,"○"),"")</f>
        <v>243</v>
      </c>
      <c r="B247" s="3" t="s">
        <v>281</v>
      </c>
      <c r="C247" s="7" t="s">
        <v>333</v>
      </c>
      <c r="D247" s="5" t="s">
        <v>661</v>
      </c>
      <c r="E247" s="17" t="s">
        <v>474</v>
      </c>
      <c r="F247" s="17">
        <v>296</v>
      </c>
      <c r="G247" s="17"/>
      <c r="H247" s="3"/>
      <c r="I247" s="16" t="s">
        <v>823</v>
      </c>
      <c r="J247" s="18" t="s">
        <v>2069</v>
      </c>
      <c r="K247" s="22" t="s">
        <v>474</v>
      </c>
      <c r="L247" s="22" t="s">
        <v>474</v>
      </c>
      <c r="M247" s="22"/>
      <c r="N247" s="22" t="s">
        <v>474</v>
      </c>
      <c r="O247" s="5"/>
      <c r="P247" s="16"/>
    </row>
    <row r="248" spans="1:16" s="6" customFormat="1" ht="78" x14ac:dyDescent="0.2">
      <c r="A248" s="3">
        <f>IF(E248="○",COUNTIF(E$2:E248,"○"),"")</f>
        <v>244</v>
      </c>
      <c r="B248" s="3" t="s">
        <v>281</v>
      </c>
      <c r="C248" s="7" t="s">
        <v>334</v>
      </c>
      <c r="D248" s="5" t="s">
        <v>335</v>
      </c>
      <c r="E248" s="17" t="s">
        <v>474</v>
      </c>
      <c r="F248" s="17">
        <v>297</v>
      </c>
      <c r="G248" s="17"/>
      <c r="H248" s="3"/>
      <c r="I248" s="16" t="s">
        <v>824</v>
      </c>
      <c r="J248" s="18" t="s">
        <v>2069</v>
      </c>
      <c r="K248" s="22" t="s">
        <v>474</v>
      </c>
      <c r="L248" s="22" t="s">
        <v>474</v>
      </c>
      <c r="M248" s="22"/>
      <c r="N248" s="22" t="s">
        <v>474</v>
      </c>
      <c r="O248" s="5"/>
      <c r="P248" s="16"/>
    </row>
    <row r="249" spans="1:16" s="6" customFormat="1" ht="78" x14ac:dyDescent="0.2">
      <c r="A249" s="3">
        <f>IF(E249="○",COUNTIF(E$2:E249,"○"),"")</f>
        <v>245</v>
      </c>
      <c r="B249" s="3" t="s">
        <v>281</v>
      </c>
      <c r="C249" s="7" t="s">
        <v>336</v>
      </c>
      <c r="D249" s="5" t="s">
        <v>337</v>
      </c>
      <c r="E249" s="17" t="s">
        <v>474</v>
      </c>
      <c r="F249" s="17">
        <v>298</v>
      </c>
      <c r="G249" s="17"/>
      <c r="H249" s="3"/>
      <c r="I249" s="16" t="s">
        <v>825</v>
      </c>
      <c r="J249" s="18" t="s">
        <v>2069</v>
      </c>
      <c r="K249" s="22" t="s">
        <v>474</v>
      </c>
      <c r="L249" s="22" t="s">
        <v>474</v>
      </c>
      <c r="M249" s="22"/>
      <c r="N249" s="22" t="s">
        <v>474</v>
      </c>
      <c r="O249" s="5"/>
      <c r="P249" s="16"/>
    </row>
    <row r="250" spans="1:16" s="6" customFormat="1" ht="78" x14ac:dyDescent="0.2">
      <c r="A250" s="3">
        <f>IF(E250="○",COUNTIF(E$2:E250,"○"),"")</f>
        <v>246</v>
      </c>
      <c r="B250" s="3" t="s">
        <v>281</v>
      </c>
      <c r="C250" s="7" t="s">
        <v>338</v>
      </c>
      <c r="D250" s="5" t="s">
        <v>339</v>
      </c>
      <c r="E250" s="17" t="s">
        <v>474</v>
      </c>
      <c r="F250" s="17">
        <v>299</v>
      </c>
      <c r="G250" s="17"/>
      <c r="H250" s="3"/>
      <c r="I250" s="16" t="s">
        <v>1082</v>
      </c>
      <c r="J250" s="18" t="s">
        <v>2069</v>
      </c>
      <c r="K250" s="22" t="s">
        <v>474</v>
      </c>
      <c r="L250" s="22" t="s">
        <v>474</v>
      </c>
      <c r="M250" s="22"/>
      <c r="N250" s="22" t="s">
        <v>474</v>
      </c>
      <c r="O250" s="5"/>
      <c r="P250" s="16"/>
    </row>
    <row r="251" spans="1:16" s="6" customFormat="1" ht="78" x14ac:dyDescent="0.2">
      <c r="A251" s="3">
        <f>IF(E251="○",COUNTIF(E$2:E251,"○"),"")</f>
        <v>247</v>
      </c>
      <c r="B251" s="3" t="s">
        <v>281</v>
      </c>
      <c r="C251" s="7" t="s">
        <v>723</v>
      </c>
      <c r="D251" s="5" t="s">
        <v>340</v>
      </c>
      <c r="E251" s="17" t="s">
        <v>474</v>
      </c>
      <c r="F251" s="17">
        <v>300</v>
      </c>
      <c r="G251" s="17"/>
      <c r="H251" s="3"/>
      <c r="I251" s="16" t="s">
        <v>826</v>
      </c>
      <c r="J251" s="18" t="s">
        <v>2069</v>
      </c>
      <c r="K251" s="22" t="s">
        <v>474</v>
      </c>
      <c r="L251" s="22" t="s">
        <v>474</v>
      </c>
      <c r="M251" s="22"/>
      <c r="N251" s="22" t="s">
        <v>474</v>
      </c>
      <c r="O251" s="5"/>
      <c r="P251" s="16"/>
    </row>
    <row r="252" spans="1:16" s="6" customFormat="1" ht="78" x14ac:dyDescent="0.2">
      <c r="A252" s="3">
        <f>IF(E252="○",COUNTIF(E$2:E252,"○"),"")</f>
        <v>248</v>
      </c>
      <c r="B252" s="3" t="s">
        <v>281</v>
      </c>
      <c r="C252" s="7" t="s">
        <v>342</v>
      </c>
      <c r="D252" s="5" t="s">
        <v>343</v>
      </c>
      <c r="E252" s="17" t="s">
        <v>474</v>
      </c>
      <c r="F252" s="17">
        <v>302</v>
      </c>
      <c r="G252" s="17"/>
      <c r="H252" s="3"/>
      <c r="I252" s="16" t="s">
        <v>828</v>
      </c>
      <c r="J252" s="18" t="s">
        <v>2069</v>
      </c>
      <c r="K252" s="22" t="s">
        <v>474</v>
      </c>
      <c r="L252" s="22" t="s">
        <v>474</v>
      </c>
      <c r="M252" s="22"/>
      <c r="N252" s="22" t="s">
        <v>474</v>
      </c>
      <c r="O252" s="5"/>
      <c r="P252" s="16"/>
    </row>
    <row r="253" spans="1:16" s="6" customFormat="1" ht="78" x14ac:dyDescent="0.2">
      <c r="A253" s="3">
        <f>IF(E253="○",COUNTIF(E$2:E253,"○"),"")</f>
        <v>249</v>
      </c>
      <c r="B253" s="3" t="s">
        <v>281</v>
      </c>
      <c r="C253" s="7" t="s">
        <v>344</v>
      </c>
      <c r="D253" s="5" t="s">
        <v>345</v>
      </c>
      <c r="E253" s="17" t="s">
        <v>474</v>
      </c>
      <c r="F253" s="17">
        <v>303</v>
      </c>
      <c r="G253" s="17"/>
      <c r="H253" s="3"/>
      <c r="I253" s="16" t="s">
        <v>829</v>
      </c>
      <c r="J253" s="18" t="s">
        <v>2069</v>
      </c>
      <c r="K253" s="22" t="s">
        <v>474</v>
      </c>
      <c r="L253" s="22" t="s">
        <v>474</v>
      </c>
      <c r="M253" s="22"/>
      <c r="N253" s="22" t="s">
        <v>474</v>
      </c>
      <c r="O253" s="5"/>
      <c r="P253" s="16"/>
    </row>
    <row r="254" spans="1:16" s="6" customFormat="1" ht="78" x14ac:dyDescent="0.2">
      <c r="A254" s="3">
        <f>IF(E254="○",COUNTIF(E$2:E254,"○"),"")</f>
        <v>250</v>
      </c>
      <c r="B254" s="3" t="s">
        <v>281</v>
      </c>
      <c r="C254" s="7" t="s">
        <v>725</v>
      </c>
      <c r="D254" s="5" t="s">
        <v>346</v>
      </c>
      <c r="E254" s="17" t="s">
        <v>474</v>
      </c>
      <c r="F254" s="17">
        <v>304</v>
      </c>
      <c r="G254" s="17"/>
      <c r="H254" s="3"/>
      <c r="I254" s="16" t="s">
        <v>830</v>
      </c>
      <c r="J254" s="18" t="s">
        <v>2069</v>
      </c>
      <c r="K254" s="22" t="s">
        <v>474</v>
      </c>
      <c r="L254" s="22" t="s">
        <v>474</v>
      </c>
      <c r="M254" s="22"/>
      <c r="N254" s="22" t="s">
        <v>474</v>
      </c>
      <c r="O254" s="5"/>
      <c r="P254" s="16"/>
    </row>
    <row r="255" spans="1:16" s="6" customFormat="1" ht="78" x14ac:dyDescent="0.2">
      <c r="A255" s="3">
        <f>IF(E255="○",COUNTIF(E$2:E255,"○"),"")</f>
        <v>251</v>
      </c>
      <c r="B255" s="3" t="s">
        <v>281</v>
      </c>
      <c r="C255" s="7" t="s">
        <v>471</v>
      </c>
      <c r="D255" s="5" t="s">
        <v>347</v>
      </c>
      <c r="E255" s="17" t="s">
        <v>474</v>
      </c>
      <c r="F255" s="17">
        <v>305</v>
      </c>
      <c r="G255" s="17"/>
      <c r="H255" s="3"/>
      <c r="I255" s="16" t="s">
        <v>831</v>
      </c>
      <c r="J255" s="18" t="s">
        <v>2069</v>
      </c>
      <c r="K255" s="22" t="s">
        <v>474</v>
      </c>
      <c r="L255" s="22" t="s">
        <v>474</v>
      </c>
      <c r="M255" s="22"/>
      <c r="N255" s="22" t="s">
        <v>474</v>
      </c>
      <c r="O255" s="5"/>
      <c r="P255" s="16"/>
    </row>
    <row r="256" spans="1:16" s="6" customFormat="1" ht="78" x14ac:dyDescent="0.2">
      <c r="A256" s="3">
        <f>IF(E256="○",COUNTIF(E$2:E256,"○"),"")</f>
        <v>252</v>
      </c>
      <c r="B256" s="3" t="s">
        <v>281</v>
      </c>
      <c r="C256" s="7" t="s">
        <v>348</v>
      </c>
      <c r="D256" s="5" t="s">
        <v>349</v>
      </c>
      <c r="E256" s="17" t="s">
        <v>474</v>
      </c>
      <c r="F256" s="17">
        <v>306</v>
      </c>
      <c r="G256" s="17"/>
      <c r="H256" s="3"/>
      <c r="I256" s="16" t="s">
        <v>1086</v>
      </c>
      <c r="J256" s="18" t="s">
        <v>2069</v>
      </c>
      <c r="K256" s="22" t="s">
        <v>474</v>
      </c>
      <c r="L256" s="22" t="s">
        <v>474</v>
      </c>
      <c r="M256" s="22"/>
      <c r="N256" s="22" t="s">
        <v>474</v>
      </c>
      <c r="O256" s="5"/>
      <c r="P256" s="16"/>
    </row>
    <row r="257" spans="1:16" s="6" customFormat="1" ht="78" x14ac:dyDescent="0.2">
      <c r="A257" s="3">
        <f>IF(E257="○",COUNTIF(E$2:E257,"○"),"")</f>
        <v>253</v>
      </c>
      <c r="B257" s="3" t="s">
        <v>281</v>
      </c>
      <c r="C257" s="7" t="s">
        <v>350</v>
      </c>
      <c r="D257" s="5" t="s">
        <v>351</v>
      </c>
      <c r="E257" s="17" t="s">
        <v>474</v>
      </c>
      <c r="F257" s="17">
        <v>307</v>
      </c>
      <c r="G257" s="17"/>
      <c r="H257" s="3"/>
      <c r="I257" s="16" t="s">
        <v>832</v>
      </c>
      <c r="J257" s="18" t="s">
        <v>2069</v>
      </c>
      <c r="K257" s="22" t="s">
        <v>474</v>
      </c>
      <c r="L257" s="22" t="s">
        <v>474</v>
      </c>
      <c r="M257" s="22"/>
      <c r="N257" s="22" t="s">
        <v>474</v>
      </c>
      <c r="O257" s="5"/>
      <c r="P257" s="16"/>
    </row>
    <row r="258" spans="1:16" s="6" customFormat="1" ht="78" x14ac:dyDescent="0.2">
      <c r="A258" s="3">
        <f>IF(E258="○",COUNTIF(E$2:E258,"○"),"")</f>
        <v>254</v>
      </c>
      <c r="B258" s="3" t="s">
        <v>281</v>
      </c>
      <c r="C258" s="7" t="s">
        <v>726</v>
      </c>
      <c r="D258" s="5" t="s">
        <v>352</v>
      </c>
      <c r="E258" s="17" t="s">
        <v>474</v>
      </c>
      <c r="F258" s="17">
        <v>308</v>
      </c>
      <c r="G258" s="17"/>
      <c r="H258" s="3"/>
      <c r="I258" s="16" t="s">
        <v>833</v>
      </c>
      <c r="J258" s="18" t="s">
        <v>2069</v>
      </c>
      <c r="K258" s="22" t="s">
        <v>474</v>
      </c>
      <c r="L258" s="22" t="s">
        <v>474</v>
      </c>
      <c r="M258" s="22"/>
      <c r="N258" s="22" t="s">
        <v>474</v>
      </c>
      <c r="O258" s="5"/>
      <c r="P258" s="16"/>
    </row>
    <row r="259" spans="1:16" s="6" customFormat="1" ht="78" x14ac:dyDescent="0.2">
      <c r="A259" s="3">
        <f>IF(E259="○",COUNTIF(E$2:E259,"○"),"")</f>
        <v>255</v>
      </c>
      <c r="B259" s="3" t="s">
        <v>281</v>
      </c>
      <c r="C259" s="7" t="s">
        <v>727</v>
      </c>
      <c r="D259" s="5" t="s">
        <v>353</v>
      </c>
      <c r="E259" s="17" t="s">
        <v>474</v>
      </c>
      <c r="F259" s="17">
        <v>309</v>
      </c>
      <c r="G259" s="17"/>
      <c r="H259" s="3"/>
      <c r="I259" s="16" t="s">
        <v>834</v>
      </c>
      <c r="J259" s="18" t="s">
        <v>2069</v>
      </c>
      <c r="K259" s="22" t="s">
        <v>474</v>
      </c>
      <c r="L259" s="22" t="s">
        <v>474</v>
      </c>
      <c r="M259" s="22"/>
      <c r="N259" s="22" t="s">
        <v>474</v>
      </c>
      <c r="O259" s="5"/>
      <c r="P259" s="16"/>
    </row>
    <row r="260" spans="1:16" s="6" customFormat="1" ht="78" x14ac:dyDescent="0.2">
      <c r="A260" s="3">
        <f>IF(E260="○",COUNTIF(E$2:E260,"○"),"")</f>
        <v>256</v>
      </c>
      <c r="B260" s="3" t="s">
        <v>281</v>
      </c>
      <c r="C260" s="7" t="s">
        <v>728</v>
      </c>
      <c r="D260" s="5" t="s">
        <v>354</v>
      </c>
      <c r="E260" s="17" t="s">
        <v>474</v>
      </c>
      <c r="F260" s="17">
        <v>310</v>
      </c>
      <c r="G260" s="17"/>
      <c r="H260" s="3"/>
      <c r="I260" s="16" t="s">
        <v>835</v>
      </c>
      <c r="J260" s="18" t="s">
        <v>2069</v>
      </c>
      <c r="K260" s="22" t="s">
        <v>474</v>
      </c>
      <c r="L260" s="22" t="s">
        <v>474</v>
      </c>
      <c r="M260" s="22"/>
      <c r="N260" s="22" t="s">
        <v>474</v>
      </c>
      <c r="O260" s="5"/>
      <c r="P260" s="16"/>
    </row>
    <row r="261" spans="1:16" s="6" customFormat="1" ht="78" x14ac:dyDescent="0.2">
      <c r="A261" s="3">
        <f>IF(E261="○",COUNTIF(E$2:E261,"○"),"")</f>
        <v>257</v>
      </c>
      <c r="B261" s="3" t="s">
        <v>281</v>
      </c>
      <c r="C261" s="7" t="s">
        <v>594</v>
      </c>
      <c r="D261" s="5" t="s">
        <v>587</v>
      </c>
      <c r="E261" s="17" t="s">
        <v>474</v>
      </c>
      <c r="F261" s="17">
        <v>311</v>
      </c>
      <c r="G261" s="17"/>
      <c r="H261" s="3"/>
      <c r="I261" s="16" t="s">
        <v>836</v>
      </c>
      <c r="J261" s="18" t="s">
        <v>2069</v>
      </c>
      <c r="K261" s="22" t="s">
        <v>474</v>
      </c>
      <c r="L261" s="22" t="s">
        <v>474</v>
      </c>
      <c r="M261" s="22"/>
      <c r="N261" s="22" t="s">
        <v>474</v>
      </c>
      <c r="O261" s="5"/>
      <c r="P261" s="16"/>
    </row>
    <row r="262" spans="1:16" s="6" customFormat="1" ht="78" x14ac:dyDescent="0.2">
      <c r="A262" s="3">
        <f>IF(E262="○",COUNTIF(E$2:E262,"○"),"")</f>
        <v>258</v>
      </c>
      <c r="B262" s="3" t="s">
        <v>281</v>
      </c>
      <c r="C262" s="7" t="s">
        <v>724</v>
      </c>
      <c r="D262" s="5" t="s">
        <v>341</v>
      </c>
      <c r="E262" s="17" t="s">
        <v>474</v>
      </c>
      <c r="F262" s="17">
        <v>301</v>
      </c>
      <c r="G262" s="17"/>
      <c r="H262" s="3"/>
      <c r="I262" s="16" t="s">
        <v>827</v>
      </c>
      <c r="J262" s="18" t="s">
        <v>2069</v>
      </c>
      <c r="K262" s="22" t="s">
        <v>474</v>
      </c>
      <c r="L262" s="22" t="s">
        <v>474</v>
      </c>
      <c r="M262" s="22"/>
      <c r="N262" s="22" t="s">
        <v>474</v>
      </c>
      <c r="O262" s="26"/>
      <c r="P262" s="26" t="s">
        <v>1304</v>
      </c>
    </row>
    <row r="263" spans="1:16" s="6" customFormat="1" ht="78" x14ac:dyDescent="0.2">
      <c r="A263" s="3">
        <f>IF(E263="○",COUNTIF(E$2:E263,"○"),"")</f>
        <v>259</v>
      </c>
      <c r="B263" s="3" t="s">
        <v>281</v>
      </c>
      <c r="C263" s="7" t="s">
        <v>355</v>
      </c>
      <c r="D263" s="5" t="s">
        <v>356</v>
      </c>
      <c r="E263" s="17" t="s">
        <v>474</v>
      </c>
      <c r="F263" s="17">
        <v>312</v>
      </c>
      <c r="G263" s="17"/>
      <c r="H263" s="3"/>
      <c r="I263" s="16" t="s">
        <v>1261</v>
      </c>
      <c r="J263" s="18" t="s">
        <v>2069</v>
      </c>
      <c r="K263" s="22" t="s">
        <v>474</v>
      </c>
      <c r="L263" s="22" t="s">
        <v>474</v>
      </c>
      <c r="M263" s="22"/>
      <c r="N263" s="22" t="s">
        <v>474</v>
      </c>
      <c r="O263" s="26"/>
      <c r="P263" s="26" t="s">
        <v>2044</v>
      </c>
    </row>
    <row r="264" spans="1:16" s="6" customFormat="1" ht="78" x14ac:dyDescent="0.2">
      <c r="A264" s="3">
        <f>IF(E264="○",COUNTIF(E$2:E264,"○"),"")</f>
        <v>260</v>
      </c>
      <c r="B264" s="3" t="s">
        <v>281</v>
      </c>
      <c r="C264" s="7" t="s">
        <v>357</v>
      </c>
      <c r="D264" s="5" t="s">
        <v>358</v>
      </c>
      <c r="E264" s="17" t="s">
        <v>474</v>
      </c>
      <c r="F264" s="17">
        <v>313</v>
      </c>
      <c r="G264" s="17"/>
      <c r="H264" s="3"/>
      <c r="I264" s="16" t="s">
        <v>1262</v>
      </c>
      <c r="J264" s="18" t="s">
        <v>2069</v>
      </c>
      <c r="K264" s="22" t="s">
        <v>474</v>
      </c>
      <c r="L264" s="22" t="s">
        <v>474</v>
      </c>
      <c r="M264" s="22"/>
      <c r="N264" s="22" t="s">
        <v>474</v>
      </c>
      <c r="O264" s="16"/>
      <c r="P264" s="16" t="s">
        <v>2046</v>
      </c>
    </row>
    <row r="265" spans="1:16" s="6" customFormat="1" ht="91" x14ac:dyDescent="0.2">
      <c r="A265" s="42">
        <f>IF(E265="○",COUNTIF(E$2:E265,"○"),"")</f>
        <v>261</v>
      </c>
      <c r="B265" s="42" t="s">
        <v>281</v>
      </c>
      <c r="C265" s="44" t="s">
        <v>1105</v>
      </c>
      <c r="D265" s="44" t="s">
        <v>1107</v>
      </c>
      <c r="E265" s="17" t="s">
        <v>474</v>
      </c>
      <c r="F265" s="17">
        <v>314</v>
      </c>
      <c r="G265" s="45" t="s">
        <v>474</v>
      </c>
      <c r="H265" s="3">
        <v>46</v>
      </c>
      <c r="I265" s="50" t="s">
        <v>1263</v>
      </c>
      <c r="J265" s="50" t="s">
        <v>2069</v>
      </c>
      <c r="K265" s="47" t="s">
        <v>759</v>
      </c>
      <c r="L265" s="47" t="s">
        <v>759</v>
      </c>
      <c r="M265" s="48"/>
      <c r="N265" s="47" t="s">
        <v>759</v>
      </c>
      <c r="O265" s="46"/>
      <c r="P265" s="46" t="s">
        <v>2047</v>
      </c>
    </row>
    <row r="266" spans="1:16" s="6" customFormat="1" ht="91" x14ac:dyDescent="0.2">
      <c r="A266" s="42">
        <f>IF(E266="○",COUNTIF(E$2:E266,"○"),"")</f>
        <v>262</v>
      </c>
      <c r="B266" s="42" t="s">
        <v>281</v>
      </c>
      <c r="C266" s="44" t="s">
        <v>1106</v>
      </c>
      <c r="D266" s="44" t="s">
        <v>1108</v>
      </c>
      <c r="E266" s="17" t="s">
        <v>474</v>
      </c>
      <c r="F266" s="17">
        <v>315</v>
      </c>
      <c r="G266" s="45" t="s">
        <v>474</v>
      </c>
      <c r="H266" s="3">
        <v>47</v>
      </c>
      <c r="I266" s="50" t="s">
        <v>1264</v>
      </c>
      <c r="J266" s="50" t="s">
        <v>2069</v>
      </c>
      <c r="K266" s="47" t="s">
        <v>756</v>
      </c>
      <c r="L266" s="47" t="s">
        <v>756</v>
      </c>
      <c r="M266" s="48"/>
      <c r="N266" s="47" t="s">
        <v>756</v>
      </c>
      <c r="O266" s="46"/>
      <c r="P266" s="46" t="s">
        <v>2045</v>
      </c>
    </row>
    <row r="267" spans="1:16" s="6" customFormat="1" ht="91" x14ac:dyDescent="0.2">
      <c r="A267" s="3">
        <f>IF(E267="○",COUNTIF(E$2:E267,"○"),"")</f>
        <v>263</v>
      </c>
      <c r="B267" s="3" t="s">
        <v>281</v>
      </c>
      <c r="C267" s="7" t="s">
        <v>1109</v>
      </c>
      <c r="D267" s="5" t="s">
        <v>1110</v>
      </c>
      <c r="E267" s="17" t="s">
        <v>474</v>
      </c>
      <c r="F267" s="17">
        <v>316</v>
      </c>
      <c r="G267" s="17"/>
      <c r="H267" s="3"/>
      <c r="I267" s="16" t="s">
        <v>1265</v>
      </c>
      <c r="J267" s="18" t="s">
        <v>2069</v>
      </c>
      <c r="K267" s="22" t="s">
        <v>474</v>
      </c>
      <c r="L267" s="22" t="s">
        <v>474</v>
      </c>
      <c r="M267" s="22"/>
      <c r="N267" s="22" t="s">
        <v>474</v>
      </c>
      <c r="O267" s="16"/>
      <c r="P267" s="16" t="s">
        <v>2045</v>
      </c>
    </row>
    <row r="268" spans="1:16" s="6" customFormat="1" ht="91" x14ac:dyDescent="0.2">
      <c r="A268" s="3">
        <f>IF(E268="○",COUNTIF(E$2:E268,"○"),"")</f>
        <v>264</v>
      </c>
      <c r="B268" s="3" t="s">
        <v>281</v>
      </c>
      <c r="C268" s="7" t="s">
        <v>361</v>
      </c>
      <c r="D268" s="5" t="s">
        <v>362</v>
      </c>
      <c r="E268" s="17" t="s">
        <v>474</v>
      </c>
      <c r="F268" s="17">
        <v>317</v>
      </c>
      <c r="G268" s="17"/>
      <c r="H268" s="3"/>
      <c r="I268" s="16" t="s">
        <v>1266</v>
      </c>
      <c r="J268" s="18" t="s">
        <v>2069</v>
      </c>
      <c r="K268" s="22" t="s">
        <v>474</v>
      </c>
      <c r="L268" s="22" t="s">
        <v>474</v>
      </c>
      <c r="M268" s="22"/>
      <c r="N268" s="22" t="s">
        <v>474</v>
      </c>
      <c r="O268" s="16"/>
      <c r="P268" s="16" t="s">
        <v>2045</v>
      </c>
    </row>
    <row r="269" spans="1:16" s="6" customFormat="1" ht="78" x14ac:dyDescent="0.2">
      <c r="A269" s="3">
        <f>IF(E269="○",COUNTIF(E$2:E269,"○"),"")</f>
        <v>265</v>
      </c>
      <c r="B269" s="3" t="s">
        <v>281</v>
      </c>
      <c r="C269" s="7" t="s">
        <v>363</v>
      </c>
      <c r="D269" s="5" t="s">
        <v>364</v>
      </c>
      <c r="E269" s="17" t="s">
        <v>474</v>
      </c>
      <c r="F269" s="17">
        <v>318</v>
      </c>
      <c r="G269" s="17"/>
      <c r="H269" s="3"/>
      <c r="I269" s="16" t="s">
        <v>1267</v>
      </c>
      <c r="J269" s="18" t="s">
        <v>2069</v>
      </c>
      <c r="K269" s="22" t="s">
        <v>474</v>
      </c>
      <c r="L269" s="22" t="s">
        <v>474</v>
      </c>
      <c r="M269" s="22"/>
      <c r="N269" s="22" t="s">
        <v>474</v>
      </c>
      <c r="O269" s="16"/>
      <c r="P269" s="16" t="s">
        <v>2045</v>
      </c>
    </row>
    <row r="270" spans="1:16" s="6" customFormat="1" ht="91" x14ac:dyDescent="0.2">
      <c r="A270" s="3">
        <f>IF(E270="○",COUNTIF(E$2:E270,"○"),"")</f>
        <v>266</v>
      </c>
      <c r="B270" s="3" t="s">
        <v>281</v>
      </c>
      <c r="C270" s="7" t="s">
        <v>1121</v>
      </c>
      <c r="D270" s="5" t="s">
        <v>1132</v>
      </c>
      <c r="E270" s="17" t="s">
        <v>474</v>
      </c>
      <c r="F270" s="17">
        <v>319</v>
      </c>
      <c r="G270" s="17"/>
      <c r="H270" s="3"/>
      <c r="I270" s="16" t="s">
        <v>1268</v>
      </c>
      <c r="J270" s="18" t="s">
        <v>2069</v>
      </c>
      <c r="K270" s="22" t="s">
        <v>474</v>
      </c>
      <c r="L270" s="22" t="s">
        <v>474</v>
      </c>
      <c r="M270" s="22"/>
      <c r="N270" s="22" t="s">
        <v>474</v>
      </c>
      <c r="O270" s="16"/>
      <c r="P270" s="16" t="s">
        <v>2045</v>
      </c>
    </row>
    <row r="271" spans="1:16" s="6" customFormat="1" ht="91" x14ac:dyDescent="0.2">
      <c r="A271" s="3">
        <f>IF(E271="○",COUNTIF(E$2:E271,"○"),"")</f>
        <v>267</v>
      </c>
      <c r="B271" s="3" t="s">
        <v>281</v>
      </c>
      <c r="C271" s="7" t="s">
        <v>1122</v>
      </c>
      <c r="D271" s="5" t="s">
        <v>1131</v>
      </c>
      <c r="E271" s="17" t="s">
        <v>474</v>
      </c>
      <c r="F271" s="17">
        <v>320</v>
      </c>
      <c r="G271" s="17"/>
      <c r="H271" s="3"/>
      <c r="I271" s="16" t="s">
        <v>1269</v>
      </c>
      <c r="J271" s="18" t="s">
        <v>2069</v>
      </c>
      <c r="K271" s="22" t="s">
        <v>474</v>
      </c>
      <c r="L271" s="22" t="s">
        <v>474</v>
      </c>
      <c r="M271" s="22"/>
      <c r="N271" s="22" t="s">
        <v>474</v>
      </c>
      <c r="O271" s="16"/>
      <c r="P271" s="16" t="s">
        <v>2045</v>
      </c>
    </row>
    <row r="272" spans="1:16" s="6" customFormat="1" ht="91" x14ac:dyDescent="0.2">
      <c r="A272" s="3">
        <f>IF(E272="○",COUNTIF(E$2:E272,"○"),"")</f>
        <v>268</v>
      </c>
      <c r="B272" s="3" t="s">
        <v>281</v>
      </c>
      <c r="C272" s="7" t="s">
        <v>1123</v>
      </c>
      <c r="D272" s="5" t="s">
        <v>1130</v>
      </c>
      <c r="E272" s="17" t="s">
        <v>474</v>
      </c>
      <c r="F272" s="17">
        <v>321</v>
      </c>
      <c r="G272" s="17"/>
      <c r="H272" s="3"/>
      <c r="I272" s="16" t="s">
        <v>1270</v>
      </c>
      <c r="J272" s="18" t="s">
        <v>2069</v>
      </c>
      <c r="K272" s="22" t="s">
        <v>474</v>
      </c>
      <c r="L272" s="22" t="s">
        <v>474</v>
      </c>
      <c r="M272" s="22"/>
      <c r="N272" s="22" t="s">
        <v>474</v>
      </c>
      <c r="O272" s="16"/>
      <c r="P272" s="16" t="s">
        <v>2045</v>
      </c>
    </row>
    <row r="273" spans="1:16" s="6" customFormat="1" ht="91" x14ac:dyDescent="0.2">
      <c r="A273" s="3">
        <f>IF(E273="○",COUNTIF(E$2:E273,"○"),"")</f>
        <v>269</v>
      </c>
      <c r="B273" s="3" t="s">
        <v>281</v>
      </c>
      <c r="C273" s="7" t="s">
        <v>365</v>
      </c>
      <c r="D273" s="5" t="s">
        <v>880</v>
      </c>
      <c r="E273" s="17" t="s">
        <v>474</v>
      </c>
      <c r="F273" s="17">
        <v>322</v>
      </c>
      <c r="G273" s="17"/>
      <c r="H273" s="3"/>
      <c r="I273" s="26" t="s">
        <v>1271</v>
      </c>
      <c r="J273" s="18" t="s">
        <v>2069</v>
      </c>
      <c r="K273" s="22" t="s">
        <v>474</v>
      </c>
      <c r="L273" s="22" t="s">
        <v>474</v>
      </c>
      <c r="M273" s="22"/>
      <c r="N273" s="22" t="s">
        <v>474</v>
      </c>
      <c r="O273" s="16"/>
      <c r="P273" s="16" t="s">
        <v>2045</v>
      </c>
    </row>
    <row r="274" spans="1:16" s="6" customFormat="1" ht="91" x14ac:dyDescent="0.2">
      <c r="A274" s="3">
        <f>IF(E274="○",COUNTIF(E$2:E274,"○"),"")</f>
        <v>270</v>
      </c>
      <c r="B274" s="3" t="s">
        <v>281</v>
      </c>
      <c r="C274" s="7" t="s">
        <v>1140</v>
      </c>
      <c r="D274" s="5" t="s">
        <v>1151</v>
      </c>
      <c r="E274" s="17" t="s">
        <v>474</v>
      </c>
      <c r="F274" s="17">
        <v>323</v>
      </c>
      <c r="G274" s="17"/>
      <c r="H274" s="3"/>
      <c r="I274" s="16" t="s">
        <v>1272</v>
      </c>
      <c r="J274" s="18" t="s">
        <v>2069</v>
      </c>
      <c r="K274" s="22" t="s">
        <v>474</v>
      </c>
      <c r="L274" s="22" t="s">
        <v>474</v>
      </c>
      <c r="M274" s="22"/>
      <c r="N274" s="22" t="s">
        <v>474</v>
      </c>
      <c r="O274" s="16"/>
      <c r="P274" s="16" t="s">
        <v>2045</v>
      </c>
    </row>
    <row r="275" spans="1:16" s="6" customFormat="1" ht="91" x14ac:dyDescent="0.2">
      <c r="A275" s="3">
        <f>IF(E275="○",COUNTIF(E$2:E275,"○"),"")</f>
        <v>271</v>
      </c>
      <c r="B275" s="3" t="s">
        <v>281</v>
      </c>
      <c r="C275" s="7" t="s">
        <v>1141</v>
      </c>
      <c r="D275" s="5" t="s">
        <v>1152</v>
      </c>
      <c r="E275" s="17" t="s">
        <v>474</v>
      </c>
      <c r="F275" s="17">
        <v>324</v>
      </c>
      <c r="G275" s="17"/>
      <c r="H275" s="3"/>
      <c r="I275" s="26" t="s">
        <v>1273</v>
      </c>
      <c r="J275" s="18" t="s">
        <v>2069</v>
      </c>
      <c r="K275" s="22" t="s">
        <v>474</v>
      </c>
      <c r="L275" s="22" t="s">
        <v>474</v>
      </c>
      <c r="M275" s="22"/>
      <c r="N275" s="22" t="s">
        <v>474</v>
      </c>
      <c r="O275" s="16"/>
      <c r="P275" s="16" t="s">
        <v>2045</v>
      </c>
    </row>
    <row r="276" spans="1:16" s="6" customFormat="1" ht="91" x14ac:dyDescent="0.2">
      <c r="A276" s="3">
        <f>IF(E276="○",COUNTIF(E$2:E276,"○"),"")</f>
        <v>272</v>
      </c>
      <c r="B276" s="3" t="s">
        <v>281</v>
      </c>
      <c r="C276" s="7" t="s">
        <v>1142</v>
      </c>
      <c r="D276" s="5" t="s">
        <v>1153</v>
      </c>
      <c r="E276" s="17" t="s">
        <v>474</v>
      </c>
      <c r="F276" s="17">
        <v>325</v>
      </c>
      <c r="G276" s="17"/>
      <c r="H276" s="3"/>
      <c r="I276" s="16" t="s">
        <v>1274</v>
      </c>
      <c r="J276" s="18" t="s">
        <v>2069</v>
      </c>
      <c r="K276" s="22" t="s">
        <v>474</v>
      </c>
      <c r="L276" s="22" t="s">
        <v>474</v>
      </c>
      <c r="M276" s="22"/>
      <c r="N276" s="22" t="s">
        <v>474</v>
      </c>
      <c r="O276" s="16"/>
      <c r="P276" s="16" t="s">
        <v>2045</v>
      </c>
    </row>
    <row r="277" spans="1:16" s="6" customFormat="1" ht="78" x14ac:dyDescent="0.2">
      <c r="A277" s="3">
        <f>IF(E277="○",COUNTIF(E$2:E277,"○"),"")</f>
        <v>273</v>
      </c>
      <c r="B277" s="3" t="s">
        <v>281</v>
      </c>
      <c r="C277" s="7" t="s">
        <v>366</v>
      </c>
      <c r="D277" s="5" t="s">
        <v>367</v>
      </c>
      <c r="E277" s="17" t="s">
        <v>474</v>
      </c>
      <c r="F277" s="17">
        <v>326</v>
      </c>
      <c r="G277" s="17"/>
      <c r="H277" s="3"/>
      <c r="I277" s="26" t="s">
        <v>1275</v>
      </c>
      <c r="J277" s="18" t="s">
        <v>2069</v>
      </c>
      <c r="K277" s="22" t="s">
        <v>474</v>
      </c>
      <c r="L277" s="22" t="s">
        <v>474</v>
      </c>
      <c r="M277" s="22"/>
      <c r="N277" s="22" t="s">
        <v>474</v>
      </c>
      <c r="O277" s="16"/>
      <c r="P277" s="16" t="s">
        <v>2045</v>
      </c>
    </row>
    <row r="278" spans="1:16" s="6" customFormat="1" ht="91" x14ac:dyDescent="0.2">
      <c r="A278" s="3">
        <f>IF(E278="○",COUNTIF(E$2:E278,"○"),"")</f>
        <v>274</v>
      </c>
      <c r="B278" s="3" t="s">
        <v>281</v>
      </c>
      <c r="C278" s="5" t="s">
        <v>468</v>
      </c>
      <c r="D278" s="5" t="s">
        <v>368</v>
      </c>
      <c r="E278" s="17" t="s">
        <v>474</v>
      </c>
      <c r="F278" s="17">
        <v>327</v>
      </c>
      <c r="G278" s="17"/>
      <c r="H278" s="3"/>
      <c r="I278" s="26" t="s">
        <v>1276</v>
      </c>
      <c r="J278" s="18" t="s">
        <v>2069</v>
      </c>
      <c r="K278" s="22" t="s">
        <v>474</v>
      </c>
      <c r="L278" s="22" t="s">
        <v>474</v>
      </c>
      <c r="M278" s="22"/>
      <c r="N278" s="22" t="s">
        <v>474</v>
      </c>
      <c r="O278" s="16"/>
      <c r="P278" s="16" t="s">
        <v>2045</v>
      </c>
    </row>
    <row r="279" spans="1:16" s="6" customFormat="1" ht="91" x14ac:dyDescent="0.2">
      <c r="A279" s="3">
        <f>IF(E279="○",COUNTIF(E$2:E279,"○"),"")</f>
        <v>275</v>
      </c>
      <c r="B279" s="3" t="s">
        <v>281</v>
      </c>
      <c r="C279" s="7" t="s">
        <v>369</v>
      </c>
      <c r="D279" s="5" t="s">
        <v>370</v>
      </c>
      <c r="E279" s="17" t="s">
        <v>474</v>
      </c>
      <c r="F279" s="17">
        <v>328</v>
      </c>
      <c r="G279" s="17"/>
      <c r="H279" s="3"/>
      <c r="I279" s="16" t="s">
        <v>1277</v>
      </c>
      <c r="J279" s="18" t="s">
        <v>2069</v>
      </c>
      <c r="K279" s="22" t="s">
        <v>474</v>
      </c>
      <c r="L279" s="22" t="s">
        <v>474</v>
      </c>
      <c r="M279" s="22"/>
      <c r="N279" s="22" t="s">
        <v>474</v>
      </c>
      <c r="O279" s="16"/>
      <c r="P279" s="16" t="s">
        <v>2045</v>
      </c>
    </row>
    <row r="280" spans="1:16" s="6" customFormat="1" ht="91" x14ac:dyDescent="0.2">
      <c r="A280" s="3">
        <f>IF(E280="○",COUNTIF(E$2:E280,"○"),"")</f>
        <v>276</v>
      </c>
      <c r="B280" s="3" t="s">
        <v>281</v>
      </c>
      <c r="C280" s="7" t="s">
        <v>1166</v>
      </c>
      <c r="D280" s="5" t="s">
        <v>1184</v>
      </c>
      <c r="E280" s="17" t="s">
        <v>474</v>
      </c>
      <c r="F280" s="17">
        <v>329</v>
      </c>
      <c r="G280" s="17"/>
      <c r="H280" s="3"/>
      <c r="I280" s="16" t="s">
        <v>1278</v>
      </c>
      <c r="J280" s="18" t="s">
        <v>2069</v>
      </c>
      <c r="K280" s="22" t="s">
        <v>474</v>
      </c>
      <c r="L280" s="22" t="s">
        <v>474</v>
      </c>
      <c r="M280" s="22"/>
      <c r="N280" s="22" t="s">
        <v>474</v>
      </c>
      <c r="O280" s="16"/>
      <c r="P280" s="16" t="s">
        <v>2045</v>
      </c>
    </row>
    <row r="281" spans="1:16" s="6" customFormat="1" ht="91" x14ac:dyDescent="0.2">
      <c r="A281" s="3">
        <f>IF(E281="○",COUNTIF(E$2:E281,"○"),"")</f>
        <v>277</v>
      </c>
      <c r="B281" s="3" t="s">
        <v>281</v>
      </c>
      <c r="C281" s="5" t="s">
        <v>1167</v>
      </c>
      <c r="D281" s="5" t="s">
        <v>1185</v>
      </c>
      <c r="E281" s="17" t="s">
        <v>474</v>
      </c>
      <c r="F281" s="17">
        <v>330</v>
      </c>
      <c r="G281" s="17"/>
      <c r="H281" s="3"/>
      <c r="I281" s="16" t="s">
        <v>1279</v>
      </c>
      <c r="J281" s="18" t="s">
        <v>2069</v>
      </c>
      <c r="K281" s="22" t="s">
        <v>474</v>
      </c>
      <c r="L281" s="22" t="s">
        <v>474</v>
      </c>
      <c r="M281" s="22"/>
      <c r="N281" s="22" t="s">
        <v>474</v>
      </c>
      <c r="O281" s="16"/>
      <c r="P281" s="16" t="s">
        <v>2045</v>
      </c>
    </row>
    <row r="282" spans="1:16" s="6" customFormat="1" ht="78" x14ac:dyDescent="0.2">
      <c r="A282" s="3">
        <f>IF(E282="○",COUNTIF(E$2:E282,"○"),"")</f>
        <v>278</v>
      </c>
      <c r="B282" s="3" t="s">
        <v>281</v>
      </c>
      <c r="C282" s="7" t="s">
        <v>1168</v>
      </c>
      <c r="D282" s="5" t="s">
        <v>1186</v>
      </c>
      <c r="E282" s="17" t="s">
        <v>474</v>
      </c>
      <c r="F282" s="17">
        <v>331</v>
      </c>
      <c r="G282" s="17"/>
      <c r="H282" s="3"/>
      <c r="I282" s="16" t="s">
        <v>1280</v>
      </c>
      <c r="J282" s="18" t="s">
        <v>2069</v>
      </c>
      <c r="K282" s="22" t="s">
        <v>474</v>
      </c>
      <c r="L282" s="22" t="s">
        <v>474</v>
      </c>
      <c r="M282" s="22"/>
      <c r="N282" s="22" t="s">
        <v>474</v>
      </c>
      <c r="O282" s="16"/>
      <c r="P282" s="16" t="s">
        <v>2045</v>
      </c>
    </row>
    <row r="283" spans="1:16" s="6" customFormat="1" ht="91" x14ac:dyDescent="0.2">
      <c r="A283" s="3">
        <f>IF(E283="○",COUNTIF(E$2:E283,"○"),"")</f>
        <v>279</v>
      </c>
      <c r="B283" s="3" t="s">
        <v>281</v>
      </c>
      <c r="C283" s="5" t="s">
        <v>1169</v>
      </c>
      <c r="D283" s="5" t="s">
        <v>1187</v>
      </c>
      <c r="E283" s="17" t="s">
        <v>474</v>
      </c>
      <c r="F283" s="17">
        <v>332</v>
      </c>
      <c r="G283" s="17"/>
      <c r="H283" s="3"/>
      <c r="I283" s="16" t="s">
        <v>1281</v>
      </c>
      <c r="J283" s="18" t="s">
        <v>2069</v>
      </c>
      <c r="K283" s="22" t="s">
        <v>474</v>
      </c>
      <c r="L283" s="22" t="s">
        <v>474</v>
      </c>
      <c r="M283" s="22"/>
      <c r="N283" s="22" t="s">
        <v>474</v>
      </c>
      <c r="O283" s="16"/>
      <c r="P283" s="16" t="s">
        <v>2045</v>
      </c>
    </row>
    <row r="284" spans="1:16" s="6" customFormat="1" ht="91" x14ac:dyDescent="0.2">
      <c r="A284" s="3">
        <f>IF(E284="○",COUNTIF(E$2:E284,"○"),"")</f>
        <v>280</v>
      </c>
      <c r="B284" s="3" t="s">
        <v>281</v>
      </c>
      <c r="C284" s="7" t="s">
        <v>1170</v>
      </c>
      <c r="D284" s="5" t="s">
        <v>1188</v>
      </c>
      <c r="E284" s="17" t="s">
        <v>474</v>
      </c>
      <c r="F284" s="17">
        <v>333</v>
      </c>
      <c r="G284" s="17"/>
      <c r="H284" s="3"/>
      <c r="I284" s="16" t="s">
        <v>1282</v>
      </c>
      <c r="J284" s="18" t="s">
        <v>2069</v>
      </c>
      <c r="K284" s="22" t="s">
        <v>474</v>
      </c>
      <c r="L284" s="22" t="s">
        <v>474</v>
      </c>
      <c r="M284" s="22"/>
      <c r="N284" s="22" t="s">
        <v>474</v>
      </c>
      <c r="O284" s="16"/>
      <c r="P284" s="16" t="s">
        <v>2045</v>
      </c>
    </row>
    <row r="285" spans="1:16" s="6" customFormat="1" ht="78" x14ac:dyDescent="0.2">
      <c r="A285" s="3">
        <f>IF(E285="○",COUNTIF(E$2:E285,"○"),"")</f>
        <v>281</v>
      </c>
      <c r="B285" s="3" t="s">
        <v>281</v>
      </c>
      <c r="C285" s="7" t="s">
        <v>1171</v>
      </c>
      <c r="D285" s="5" t="s">
        <v>1189</v>
      </c>
      <c r="E285" s="17" t="s">
        <v>474</v>
      </c>
      <c r="F285" s="17">
        <v>334</v>
      </c>
      <c r="G285" s="17"/>
      <c r="H285" s="3"/>
      <c r="I285" s="16" t="s">
        <v>1283</v>
      </c>
      <c r="J285" s="18" t="s">
        <v>2069</v>
      </c>
      <c r="K285" s="22" t="s">
        <v>474</v>
      </c>
      <c r="L285" s="22" t="s">
        <v>474</v>
      </c>
      <c r="M285" s="22"/>
      <c r="N285" s="22" t="s">
        <v>474</v>
      </c>
      <c r="O285" s="16"/>
      <c r="P285" s="16" t="s">
        <v>2045</v>
      </c>
    </row>
    <row r="286" spans="1:16" s="6" customFormat="1" ht="91" x14ac:dyDescent="0.2">
      <c r="A286" s="3">
        <f>IF(E286="○",COUNTIF(E$2:E286,"○"),"")</f>
        <v>282</v>
      </c>
      <c r="B286" s="3" t="s">
        <v>281</v>
      </c>
      <c r="C286" s="7" t="s">
        <v>584</v>
      </c>
      <c r="D286" s="5" t="s">
        <v>599</v>
      </c>
      <c r="E286" s="17" t="s">
        <v>474</v>
      </c>
      <c r="F286" s="17">
        <v>335</v>
      </c>
      <c r="G286" s="17"/>
      <c r="H286" s="3"/>
      <c r="I286" s="26" t="s">
        <v>1284</v>
      </c>
      <c r="J286" s="18" t="s">
        <v>2069</v>
      </c>
      <c r="K286" s="22" t="s">
        <v>474</v>
      </c>
      <c r="L286" s="22" t="s">
        <v>474</v>
      </c>
      <c r="M286" s="22"/>
      <c r="N286" s="22" t="s">
        <v>474</v>
      </c>
      <c r="O286" s="16"/>
      <c r="P286" s="16" t="s">
        <v>2045</v>
      </c>
    </row>
    <row r="287" spans="1:16" s="6" customFormat="1" ht="91" x14ac:dyDescent="0.2">
      <c r="A287" s="3">
        <f>IF(E287="○",COUNTIF(E$2:E287,"○"),"")</f>
        <v>283</v>
      </c>
      <c r="B287" s="3" t="s">
        <v>281</v>
      </c>
      <c r="C287" s="7" t="s">
        <v>371</v>
      </c>
      <c r="D287" s="5" t="s">
        <v>372</v>
      </c>
      <c r="E287" s="17" t="s">
        <v>474</v>
      </c>
      <c r="F287" s="17">
        <v>336</v>
      </c>
      <c r="G287" s="17"/>
      <c r="H287" s="3"/>
      <c r="I287" s="16" t="s">
        <v>1285</v>
      </c>
      <c r="J287" s="18" t="s">
        <v>2069</v>
      </c>
      <c r="K287" s="22" t="s">
        <v>474</v>
      </c>
      <c r="L287" s="22" t="s">
        <v>474</v>
      </c>
      <c r="M287" s="22"/>
      <c r="N287" s="22" t="s">
        <v>474</v>
      </c>
      <c r="O287" s="16"/>
      <c r="P287" s="16" t="s">
        <v>2045</v>
      </c>
    </row>
    <row r="288" spans="1:16" s="6" customFormat="1" ht="91" x14ac:dyDescent="0.2">
      <c r="A288" s="42">
        <f>IF(E288="○",COUNTIF(E$2:E288,"○"),"")</f>
        <v>284</v>
      </c>
      <c r="B288" s="42" t="s">
        <v>281</v>
      </c>
      <c r="C288" s="44" t="s">
        <v>458</v>
      </c>
      <c r="D288" s="44" t="s">
        <v>760</v>
      </c>
      <c r="E288" s="17" t="s">
        <v>474</v>
      </c>
      <c r="F288" s="17">
        <v>337</v>
      </c>
      <c r="G288" s="45" t="s">
        <v>474</v>
      </c>
      <c r="H288" s="3">
        <v>48</v>
      </c>
      <c r="I288" s="50" t="s">
        <v>1286</v>
      </c>
      <c r="J288" s="50" t="s">
        <v>2069</v>
      </c>
      <c r="K288" s="47" t="s">
        <v>756</v>
      </c>
      <c r="L288" s="47" t="s">
        <v>756</v>
      </c>
      <c r="M288" s="48"/>
      <c r="N288" s="47" t="s">
        <v>756</v>
      </c>
      <c r="O288" s="46"/>
      <c r="P288" s="46" t="s">
        <v>2045</v>
      </c>
    </row>
    <row r="289" spans="1:16" s="6" customFormat="1" ht="91" x14ac:dyDescent="0.2">
      <c r="A289" s="3">
        <f>IF(E289="○",COUNTIF(E$2:E289,"○"),"")</f>
        <v>285</v>
      </c>
      <c r="B289" s="3" t="s">
        <v>281</v>
      </c>
      <c r="C289" s="7" t="s">
        <v>374</v>
      </c>
      <c r="D289" s="5" t="s">
        <v>375</v>
      </c>
      <c r="E289" s="17" t="s">
        <v>474</v>
      </c>
      <c r="F289" s="17">
        <v>338</v>
      </c>
      <c r="G289" s="17"/>
      <c r="H289" s="3"/>
      <c r="I289" s="16" t="s">
        <v>1287</v>
      </c>
      <c r="J289" s="18" t="s">
        <v>2069</v>
      </c>
      <c r="K289" s="22" t="s">
        <v>474</v>
      </c>
      <c r="L289" s="22" t="s">
        <v>474</v>
      </c>
      <c r="M289" s="22"/>
      <c r="N289" s="22" t="s">
        <v>474</v>
      </c>
      <c r="O289" s="16"/>
      <c r="P289" s="16" t="s">
        <v>2045</v>
      </c>
    </row>
    <row r="290" spans="1:16" s="6" customFormat="1" ht="91" x14ac:dyDescent="0.2">
      <c r="A290" s="3">
        <f>IF(E290="○",COUNTIF(E$2:E290,"○"),"")</f>
        <v>286</v>
      </c>
      <c r="B290" s="3" t="s">
        <v>281</v>
      </c>
      <c r="C290" s="7" t="s">
        <v>376</v>
      </c>
      <c r="D290" s="5" t="s">
        <v>377</v>
      </c>
      <c r="E290" s="17" t="s">
        <v>474</v>
      </c>
      <c r="F290" s="17">
        <v>339</v>
      </c>
      <c r="G290" s="17"/>
      <c r="H290" s="3"/>
      <c r="I290" s="16" t="s">
        <v>1288</v>
      </c>
      <c r="J290" s="18" t="s">
        <v>2069</v>
      </c>
      <c r="K290" s="22" t="s">
        <v>474</v>
      </c>
      <c r="L290" s="22" t="s">
        <v>474</v>
      </c>
      <c r="M290" s="22"/>
      <c r="N290" s="22" t="s">
        <v>474</v>
      </c>
      <c r="O290" s="16"/>
      <c r="P290" s="16" t="s">
        <v>2045</v>
      </c>
    </row>
    <row r="291" spans="1:16" s="6" customFormat="1" ht="91" x14ac:dyDescent="0.2">
      <c r="A291" s="3">
        <f>IF(E291="○",COUNTIF(E$2:E291,"○"),"")</f>
        <v>287</v>
      </c>
      <c r="B291" s="3" t="s">
        <v>281</v>
      </c>
      <c r="C291" s="7" t="s">
        <v>378</v>
      </c>
      <c r="D291" s="5" t="s">
        <v>456</v>
      </c>
      <c r="E291" s="17" t="s">
        <v>474</v>
      </c>
      <c r="F291" s="17">
        <v>340</v>
      </c>
      <c r="G291" s="17"/>
      <c r="H291" s="3"/>
      <c r="I291" s="16" t="s">
        <v>1289</v>
      </c>
      <c r="J291" s="18" t="s">
        <v>2069</v>
      </c>
      <c r="K291" s="22" t="s">
        <v>474</v>
      </c>
      <c r="L291" s="22" t="s">
        <v>474</v>
      </c>
      <c r="M291" s="22"/>
      <c r="N291" s="22" t="s">
        <v>474</v>
      </c>
      <c r="O291" s="16"/>
      <c r="P291" s="16" t="s">
        <v>2045</v>
      </c>
    </row>
    <row r="292" spans="1:16" s="6" customFormat="1" ht="91" x14ac:dyDescent="0.2">
      <c r="A292" s="3">
        <f>IF(E292="○",COUNTIF(E$2:E292,"○"),"")</f>
        <v>288</v>
      </c>
      <c r="B292" s="3" t="s">
        <v>281</v>
      </c>
      <c r="C292" s="7" t="s">
        <v>379</v>
      </c>
      <c r="D292" s="5" t="s">
        <v>380</v>
      </c>
      <c r="E292" s="17" t="s">
        <v>474</v>
      </c>
      <c r="F292" s="17">
        <v>341</v>
      </c>
      <c r="G292" s="17"/>
      <c r="H292" s="3"/>
      <c r="I292" s="16" t="s">
        <v>1290</v>
      </c>
      <c r="J292" s="18" t="s">
        <v>2069</v>
      </c>
      <c r="K292" s="22" t="s">
        <v>474</v>
      </c>
      <c r="L292" s="22" t="s">
        <v>474</v>
      </c>
      <c r="M292" s="22"/>
      <c r="N292" s="22" t="s">
        <v>474</v>
      </c>
      <c r="O292" s="16"/>
      <c r="P292" s="16" t="s">
        <v>2045</v>
      </c>
    </row>
    <row r="293" spans="1:16" s="6" customFormat="1" ht="91" x14ac:dyDescent="0.2">
      <c r="A293" s="3">
        <f>IF(E293="○",COUNTIF(E$2:E293,"○"),"")</f>
        <v>289</v>
      </c>
      <c r="B293" s="3" t="s">
        <v>281</v>
      </c>
      <c r="C293" s="7" t="s">
        <v>381</v>
      </c>
      <c r="D293" s="5" t="s">
        <v>382</v>
      </c>
      <c r="E293" s="17" t="s">
        <v>474</v>
      </c>
      <c r="F293" s="17">
        <v>342</v>
      </c>
      <c r="G293" s="17"/>
      <c r="H293" s="3"/>
      <c r="I293" s="16" t="s">
        <v>1291</v>
      </c>
      <c r="J293" s="18" t="s">
        <v>2069</v>
      </c>
      <c r="K293" s="22" t="s">
        <v>474</v>
      </c>
      <c r="L293" s="22" t="s">
        <v>474</v>
      </c>
      <c r="M293" s="22"/>
      <c r="N293" s="22" t="s">
        <v>474</v>
      </c>
      <c r="O293" s="16"/>
      <c r="P293" s="16" t="s">
        <v>2045</v>
      </c>
    </row>
    <row r="294" spans="1:16" s="6" customFormat="1" ht="78" x14ac:dyDescent="0.2">
      <c r="A294" s="3">
        <f>IF(E294="○",COUNTIF(E$2:E294,"○"),"")</f>
        <v>290</v>
      </c>
      <c r="B294" s="3" t="s">
        <v>281</v>
      </c>
      <c r="C294" s="7" t="s">
        <v>383</v>
      </c>
      <c r="D294" s="5" t="s">
        <v>881</v>
      </c>
      <c r="E294" s="17" t="s">
        <v>474</v>
      </c>
      <c r="F294" s="17">
        <v>343</v>
      </c>
      <c r="G294" s="17"/>
      <c r="H294" s="3"/>
      <c r="I294" s="26" t="s">
        <v>1292</v>
      </c>
      <c r="J294" s="18" t="s">
        <v>2069</v>
      </c>
      <c r="K294" s="22" t="s">
        <v>474</v>
      </c>
      <c r="L294" s="22" t="s">
        <v>474</v>
      </c>
      <c r="M294" s="22"/>
      <c r="N294" s="22" t="s">
        <v>474</v>
      </c>
      <c r="O294" s="16"/>
      <c r="P294" s="16" t="s">
        <v>2045</v>
      </c>
    </row>
    <row r="295" spans="1:16" s="6" customFormat="1" ht="91" x14ac:dyDescent="0.2">
      <c r="A295" s="3">
        <f>IF(E295="○",COUNTIF(E$2:E295,"○"),"")</f>
        <v>291</v>
      </c>
      <c r="B295" s="3" t="s">
        <v>281</v>
      </c>
      <c r="C295" s="7" t="s">
        <v>729</v>
      </c>
      <c r="D295" s="5" t="s">
        <v>1196</v>
      </c>
      <c r="E295" s="17" t="s">
        <v>474</v>
      </c>
      <c r="F295" s="17">
        <v>344</v>
      </c>
      <c r="G295" s="17"/>
      <c r="H295" s="3"/>
      <c r="I295" s="16" t="s">
        <v>1293</v>
      </c>
      <c r="J295" s="18" t="s">
        <v>2069</v>
      </c>
      <c r="K295" s="22" t="s">
        <v>474</v>
      </c>
      <c r="L295" s="22" t="s">
        <v>474</v>
      </c>
      <c r="M295" s="22"/>
      <c r="N295" s="22" t="s">
        <v>474</v>
      </c>
      <c r="O295" s="16"/>
      <c r="P295" s="16" t="s">
        <v>2052</v>
      </c>
    </row>
    <row r="296" spans="1:16" s="6" customFormat="1" ht="91" x14ac:dyDescent="0.2">
      <c r="A296" s="3">
        <f>IF(E296="○",COUNTIF(E$2:E296,"○"),"")</f>
        <v>292</v>
      </c>
      <c r="B296" s="3" t="s">
        <v>281</v>
      </c>
      <c r="C296" s="5" t="s">
        <v>459</v>
      </c>
      <c r="D296" s="5" t="s">
        <v>385</v>
      </c>
      <c r="E296" s="17" t="s">
        <v>474</v>
      </c>
      <c r="F296" s="17">
        <v>346</v>
      </c>
      <c r="G296" s="17"/>
      <c r="H296" s="3"/>
      <c r="I296" s="16" t="s">
        <v>1295</v>
      </c>
      <c r="J296" s="18" t="s">
        <v>2069</v>
      </c>
      <c r="K296" s="22" t="s">
        <v>474</v>
      </c>
      <c r="L296" s="22" t="s">
        <v>474</v>
      </c>
      <c r="M296" s="22"/>
      <c r="N296" s="22" t="s">
        <v>474</v>
      </c>
      <c r="O296" s="16"/>
      <c r="P296" s="16" t="s">
        <v>2045</v>
      </c>
    </row>
    <row r="297" spans="1:16" s="6" customFormat="1" ht="91" x14ac:dyDescent="0.2">
      <c r="A297" s="3">
        <f>IF(E297="○",COUNTIF(E$2:E297,"○"),"")</f>
        <v>293</v>
      </c>
      <c r="B297" s="3" t="s">
        <v>281</v>
      </c>
      <c r="C297" s="5" t="s">
        <v>460</v>
      </c>
      <c r="D297" s="5" t="s">
        <v>386</v>
      </c>
      <c r="E297" s="17" t="s">
        <v>474</v>
      </c>
      <c r="F297" s="17">
        <v>347</v>
      </c>
      <c r="G297" s="17"/>
      <c r="H297" s="3"/>
      <c r="I297" s="26" t="s">
        <v>1296</v>
      </c>
      <c r="J297" s="18" t="s">
        <v>2069</v>
      </c>
      <c r="K297" s="22" t="s">
        <v>474</v>
      </c>
      <c r="L297" s="22" t="s">
        <v>474</v>
      </c>
      <c r="M297" s="22"/>
      <c r="N297" s="22" t="s">
        <v>474</v>
      </c>
      <c r="O297" s="16"/>
      <c r="P297" s="16" t="s">
        <v>2052</v>
      </c>
    </row>
    <row r="298" spans="1:16" s="6" customFormat="1" ht="91" x14ac:dyDescent="0.2">
      <c r="A298" s="3">
        <f>IF(E298="○",COUNTIF(E$2:E298,"○"),"")</f>
        <v>294</v>
      </c>
      <c r="B298" s="3" t="s">
        <v>281</v>
      </c>
      <c r="C298" s="7" t="s">
        <v>731</v>
      </c>
      <c r="D298" s="5" t="s">
        <v>387</v>
      </c>
      <c r="E298" s="17" t="s">
        <v>474</v>
      </c>
      <c r="F298" s="17">
        <v>348</v>
      </c>
      <c r="G298" s="17"/>
      <c r="H298" s="3"/>
      <c r="I298" s="16" t="s">
        <v>1297</v>
      </c>
      <c r="J298" s="18" t="s">
        <v>2069</v>
      </c>
      <c r="K298" s="22" t="s">
        <v>474</v>
      </c>
      <c r="L298" s="22" t="s">
        <v>474</v>
      </c>
      <c r="M298" s="22"/>
      <c r="N298" s="22" t="s">
        <v>474</v>
      </c>
      <c r="O298" s="16"/>
      <c r="P298" s="16" t="s">
        <v>2045</v>
      </c>
    </row>
    <row r="299" spans="1:16" s="6" customFormat="1" ht="91" x14ac:dyDescent="0.2">
      <c r="A299" s="3">
        <f>IF(E299="○",COUNTIF(E$2:E299,"○"),"")</f>
        <v>295</v>
      </c>
      <c r="B299" s="3" t="s">
        <v>281</v>
      </c>
      <c r="C299" s="5" t="s">
        <v>461</v>
      </c>
      <c r="D299" s="5" t="s">
        <v>388</v>
      </c>
      <c r="E299" s="17" t="s">
        <v>474</v>
      </c>
      <c r="F299" s="17">
        <v>349</v>
      </c>
      <c r="G299" s="17"/>
      <c r="H299" s="3"/>
      <c r="I299" s="16" t="s">
        <v>1298</v>
      </c>
      <c r="J299" s="18" t="s">
        <v>2069</v>
      </c>
      <c r="K299" s="22" t="s">
        <v>474</v>
      </c>
      <c r="L299" s="22" t="s">
        <v>474</v>
      </c>
      <c r="M299" s="22"/>
      <c r="N299" s="22" t="s">
        <v>474</v>
      </c>
      <c r="O299" s="16"/>
      <c r="P299" s="16" t="s">
        <v>2045</v>
      </c>
    </row>
    <row r="300" spans="1:16" s="6" customFormat="1" ht="78" x14ac:dyDescent="0.2">
      <c r="A300" s="3">
        <f>IF(E300="○",COUNTIF(E$2:E300,"○"),"")</f>
        <v>296</v>
      </c>
      <c r="B300" s="3" t="s">
        <v>281</v>
      </c>
      <c r="C300" s="7" t="s">
        <v>389</v>
      </c>
      <c r="D300" s="5" t="s">
        <v>390</v>
      </c>
      <c r="E300" s="17" t="s">
        <v>474</v>
      </c>
      <c r="F300" s="17">
        <v>350</v>
      </c>
      <c r="G300" s="17"/>
      <c r="H300" s="3"/>
      <c r="I300" s="16" t="s">
        <v>1299</v>
      </c>
      <c r="J300" s="18" t="s">
        <v>2069</v>
      </c>
      <c r="K300" s="22" t="s">
        <v>474</v>
      </c>
      <c r="L300" s="22" t="s">
        <v>474</v>
      </c>
      <c r="M300" s="22"/>
      <c r="N300" s="22" t="s">
        <v>474</v>
      </c>
      <c r="O300" s="16"/>
      <c r="P300" s="16" t="s">
        <v>2045</v>
      </c>
    </row>
    <row r="301" spans="1:16" s="6" customFormat="1" ht="78" x14ac:dyDescent="0.2">
      <c r="A301" s="42">
        <f>IF(E301="○",COUNTIF(E$2:E301,"○"),"")</f>
        <v>297</v>
      </c>
      <c r="B301" s="42" t="s">
        <v>281</v>
      </c>
      <c r="C301" s="44" t="s">
        <v>462</v>
      </c>
      <c r="D301" s="44" t="s">
        <v>755</v>
      </c>
      <c r="E301" s="17" t="s">
        <v>474</v>
      </c>
      <c r="F301" s="17">
        <v>351</v>
      </c>
      <c r="G301" s="45" t="s">
        <v>474</v>
      </c>
      <c r="H301" s="3">
        <v>44</v>
      </c>
      <c r="I301" s="53" t="s">
        <v>1256</v>
      </c>
      <c r="J301" s="50" t="s">
        <v>2069</v>
      </c>
      <c r="K301" s="47" t="s">
        <v>680</v>
      </c>
      <c r="L301" s="47" t="s">
        <v>474</v>
      </c>
      <c r="M301" s="48"/>
      <c r="N301" s="47" t="s">
        <v>680</v>
      </c>
      <c r="O301" s="54" t="s">
        <v>1260</v>
      </c>
      <c r="P301" s="54" t="s">
        <v>2045</v>
      </c>
    </row>
    <row r="302" spans="1:16" s="6" customFormat="1" ht="91" x14ac:dyDescent="0.2">
      <c r="A302" s="3">
        <f>IF(E302="○",COUNTIF(E$2:E302,"○"),"")</f>
        <v>298</v>
      </c>
      <c r="B302" s="3" t="s">
        <v>281</v>
      </c>
      <c r="C302" s="7" t="s">
        <v>732</v>
      </c>
      <c r="D302" s="5" t="s">
        <v>392</v>
      </c>
      <c r="E302" s="17" t="s">
        <v>474</v>
      </c>
      <c r="F302" s="17">
        <v>352</v>
      </c>
      <c r="G302" s="17"/>
      <c r="H302" s="3"/>
      <c r="I302" s="16" t="s">
        <v>1300</v>
      </c>
      <c r="J302" s="18" t="s">
        <v>2069</v>
      </c>
      <c r="K302" s="22" t="s">
        <v>474</v>
      </c>
      <c r="L302" s="22" t="s">
        <v>474</v>
      </c>
      <c r="M302" s="22"/>
      <c r="N302" s="22" t="s">
        <v>474</v>
      </c>
      <c r="O302" s="5"/>
      <c r="P302" s="5" t="s">
        <v>2045</v>
      </c>
    </row>
    <row r="303" spans="1:16" s="6" customFormat="1" ht="91" x14ac:dyDescent="0.2">
      <c r="A303" s="3">
        <f>IF(E303="○",COUNTIF(E$2:E303,"○"),"")</f>
        <v>299</v>
      </c>
      <c r="B303" s="3" t="s">
        <v>281</v>
      </c>
      <c r="C303" s="7" t="s">
        <v>733</v>
      </c>
      <c r="D303" s="5" t="s">
        <v>393</v>
      </c>
      <c r="E303" s="17" t="s">
        <v>474</v>
      </c>
      <c r="F303" s="17">
        <v>353</v>
      </c>
      <c r="G303" s="17"/>
      <c r="H303" s="3"/>
      <c r="I303" s="16" t="s">
        <v>1301</v>
      </c>
      <c r="J303" s="18" t="s">
        <v>2069</v>
      </c>
      <c r="K303" s="22" t="s">
        <v>474</v>
      </c>
      <c r="L303" s="22" t="s">
        <v>474</v>
      </c>
      <c r="M303" s="22"/>
      <c r="N303" s="22" t="s">
        <v>474</v>
      </c>
      <c r="O303" s="5"/>
      <c r="P303" s="5" t="s">
        <v>2045</v>
      </c>
    </row>
    <row r="304" spans="1:16" s="6" customFormat="1" ht="91" x14ac:dyDescent="0.2">
      <c r="A304" s="3">
        <f>IF(E304="○",COUNTIF(E$2:E304,"○"),"")</f>
        <v>300</v>
      </c>
      <c r="B304" s="3" t="s">
        <v>281</v>
      </c>
      <c r="C304" s="5" t="s">
        <v>734</v>
      </c>
      <c r="D304" s="5" t="s">
        <v>394</v>
      </c>
      <c r="E304" s="17" t="s">
        <v>474</v>
      </c>
      <c r="F304" s="17">
        <v>354</v>
      </c>
      <c r="G304" s="17"/>
      <c r="H304" s="3"/>
      <c r="I304" s="16" t="s">
        <v>1302</v>
      </c>
      <c r="J304" s="18" t="s">
        <v>2069</v>
      </c>
      <c r="K304" s="22" t="s">
        <v>474</v>
      </c>
      <c r="L304" s="22" t="s">
        <v>474</v>
      </c>
      <c r="M304" s="22"/>
      <c r="N304" s="22" t="s">
        <v>474</v>
      </c>
      <c r="O304" s="5"/>
      <c r="P304" s="5" t="s">
        <v>2045</v>
      </c>
    </row>
    <row r="305" spans="1:16" s="6" customFormat="1" ht="91" x14ac:dyDescent="0.2">
      <c r="A305" s="3">
        <f>IF(E305="○",COUNTIF(E$2:E305,"○"),"")</f>
        <v>301</v>
      </c>
      <c r="B305" s="3" t="s">
        <v>281</v>
      </c>
      <c r="C305" s="7" t="s">
        <v>595</v>
      </c>
      <c r="D305" s="5" t="s">
        <v>588</v>
      </c>
      <c r="E305" s="17" t="s">
        <v>474</v>
      </c>
      <c r="F305" s="17">
        <v>355</v>
      </c>
      <c r="G305" s="17"/>
      <c r="H305" s="3"/>
      <c r="I305" s="16" t="s">
        <v>1303</v>
      </c>
      <c r="J305" s="18" t="s">
        <v>2069</v>
      </c>
      <c r="K305" s="22" t="s">
        <v>474</v>
      </c>
      <c r="L305" s="22" t="s">
        <v>474</v>
      </c>
      <c r="M305" s="22"/>
      <c r="N305" s="22" t="s">
        <v>474</v>
      </c>
      <c r="O305" s="5"/>
      <c r="P305" s="5" t="s">
        <v>2045</v>
      </c>
    </row>
    <row r="306" spans="1:16" s="6" customFormat="1" ht="91" x14ac:dyDescent="0.2">
      <c r="A306" s="3">
        <f>IF(E306="○",COUNTIF(E$2:E306,"○"),"")</f>
        <v>302</v>
      </c>
      <c r="B306" s="3" t="s">
        <v>281</v>
      </c>
      <c r="C306" s="7" t="s">
        <v>730</v>
      </c>
      <c r="D306" s="5" t="s">
        <v>384</v>
      </c>
      <c r="E306" s="17" t="s">
        <v>474</v>
      </c>
      <c r="F306" s="17">
        <v>345</v>
      </c>
      <c r="G306" s="17"/>
      <c r="H306" s="3"/>
      <c r="I306" s="16" t="s">
        <v>1294</v>
      </c>
      <c r="J306" s="18" t="s">
        <v>2069</v>
      </c>
      <c r="K306" s="22" t="s">
        <v>474</v>
      </c>
      <c r="L306" s="22" t="s">
        <v>474</v>
      </c>
      <c r="M306" s="22"/>
      <c r="N306" s="22" t="s">
        <v>474</v>
      </c>
      <c r="O306" s="26"/>
      <c r="P306" s="16" t="s">
        <v>2056</v>
      </c>
    </row>
    <row r="307" spans="1:16" s="6" customFormat="1" ht="78" x14ac:dyDescent="0.2">
      <c r="A307" s="3">
        <f>IF(E307="○",COUNTIF(E$2:E307,"○"),"")</f>
        <v>303</v>
      </c>
      <c r="B307" s="3" t="s">
        <v>281</v>
      </c>
      <c r="C307" s="7" t="s">
        <v>395</v>
      </c>
      <c r="D307" s="5" t="s">
        <v>396</v>
      </c>
      <c r="E307" s="17" t="s">
        <v>474</v>
      </c>
      <c r="F307" s="17">
        <v>356</v>
      </c>
      <c r="G307" s="17"/>
      <c r="H307" s="3"/>
      <c r="I307" s="16" t="s">
        <v>977</v>
      </c>
      <c r="J307" s="18" t="s">
        <v>2069</v>
      </c>
      <c r="K307" s="22" t="s">
        <v>474</v>
      </c>
      <c r="L307" s="22" t="s">
        <v>474</v>
      </c>
      <c r="M307" s="22"/>
      <c r="N307" s="22" t="s">
        <v>474</v>
      </c>
      <c r="O307" s="5"/>
      <c r="P307" s="26"/>
    </row>
    <row r="308" spans="1:16" s="6" customFormat="1" ht="78" x14ac:dyDescent="0.2">
      <c r="A308" s="3">
        <f>IF(E308="○",COUNTIF(E$2:E308,"○"),"")</f>
        <v>304</v>
      </c>
      <c r="B308" s="3" t="s">
        <v>281</v>
      </c>
      <c r="C308" s="7" t="s">
        <v>397</v>
      </c>
      <c r="D308" s="5" t="s">
        <v>398</v>
      </c>
      <c r="E308" s="17" t="s">
        <v>474</v>
      </c>
      <c r="F308" s="17">
        <v>357</v>
      </c>
      <c r="G308" s="17"/>
      <c r="H308" s="3"/>
      <c r="I308" s="16" t="s">
        <v>980</v>
      </c>
      <c r="J308" s="18" t="s">
        <v>2069</v>
      </c>
      <c r="K308" s="22" t="s">
        <v>474</v>
      </c>
      <c r="L308" s="22" t="s">
        <v>474</v>
      </c>
      <c r="M308" s="22"/>
      <c r="N308" s="22" t="s">
        <v>474</v>
      </c>
      <c r="O308" s="5"/>
      <c r="P308" s="26"/>
    </row>
    <row r="309" spans="1:16" s="6" customFormat="1" ht="91" x14ac:dyDescent="0.2">
      <c r="A309" s="3">
        <f>IF(E309="○",COUNTIF(E$2:E309,"○"),"")</f>
        <v>305</v>
      </c>
      <c r="B309" s="3" t="s">
        <v>281</v>
      </c>
      <c r="C309" s="5" t="s">
        <v>1112</v>
      </c>
      <c r="D309" s="5" t="s">
        <v>1111</v>
      </c>
      <c r="E309" s="17" t="s">
        <v>474</v>
      </c>
      <c r="F309" s="17">
        <v>358</v>
      </c>
      <c r="G309" s="17"/>
      <c r="H309" s="3"/>
      <c r="I309" s="18" t="s">
        <v>996</v>
      </c>
      <c r="J309" s="18" t="s">
        <v>2069</v>
      </c>
      <c r="K309" s="22" t="s">
        <v>474</v>
      </c>
      <c r="L309" s="22" t="s">
        <v>474</v>
      </c>
      <c r="M309" s="22"/>
      <c r="N309" s="22" t="s">
        <v>474</v>
      </c>
      <c r="O309" s="5"/>
      <c r="P309" s="5"/>
    </row>
    <row r="310" spans="1:16" s="6" customFormat="1" ht="78" x14ac:dyDescent="0.2">
      <c r="A310" s="3">
        <f>IF(E310="○",COUNTIF(E$2:E310,"○"),"")</f>
        <v>306</v>
      </c>
      <c r="B310" s="3" t="s">
        <v>281</v>
      </c>
      <c r="C310" s="5" t="s">
        <v>1113</v>
      </c>
      <c r="D310" s="5" t="s">
        <v>1114</v>
      </c>
      <c r="E310" s="17" t="s">
        <v>474</v>
      </c>
      <c r="F310" s="17">
        <v>359</v>
      </c>
      <c r="G310" s="17"/>
      <c r="H310" s="3"/>
      <c r="I310" s="16" t="s">
        <v>999</v>
      </c>
      <c r="J310" s="18" t="s">
        <v>2069</v>
      </c>
      <c r="K310" s="22" t="s">
        <v>474</v>
      </c>
      <c r="L310" s="22" t="s">
        <v>474</v>
      </c>
      <c r="M310" s="22"/>
      <c r="N310" s="22" t="s">
        <v>474</v>
      </c>
      <c r="O310" s="5"/>
      <c r="P310" s="5"/>
    </row>
    <row r="311" spans="1:16" s="6" customFormat="1" ht="91" x14ac:dyDescent="0.2">
      <c r="A311" s="3">
        <f>IF(E311="○",COUNTIF(E$2:E311,"○"),"")</f>
        <v>307</v>
      </c>
      <c r="B311" s="3" t="s">
        <v>281</v>
      </c>
      <c r="C311" s="7" t="s">
        <v>1115</v>
      </c>
      <c r="D311" s="5" t="s">
        <v>1116</v>
      </c>
      <c r="E311" s="17" t="s">
        <v>474</v>
      </c>
      <c r="F311" s="17">
        <v>360</v>
      </c>
      <c r="G311" s="17"/>
      <c r="H311" s="3"/>
      <c r="I311" s="16" t="s">
        <v>1002</v>
      </c>
      <c r="J311" s="18" t="s">
        <v>2069</v>
      </c>
      <c r="K311" s="22" t="s">
        <v>474</v>
      </c>
      <c r="L311" s="22" t="s">
        <v>474</v>
      </c>
      <c r="M311" s="22"/>
      <c r="N311" s="22" t="s">
        <v>474</v>
      </c>
      <c r="O311" s="5"/>
      <c r="P311" s="5"/>
    </row>
    <row r="312" spans="1:16" s="6" customFormat="1" ht="78" x14ac:dyDescent="0.2">
      <c r="A312" s="3">
        <f>IF(E312="○",COUNTIF(E$2:E312,"○"),"")</f>
        <v>308</v>
      </c>
      <c r="B312" s="3" t="s">
        <v>281</v>
      </c>
      <c r="C312" s="7" t="s">
        <v>399</v>
      </c>
      <c r="D312" s="5" t="s">
        <v>400</v>
      </c>
      <c r="E312" s="17" t="s">
        <v>474</v>
      </c>
      <c r="F312" s="17">
        <v>361</v>
      </c>
      <c r="G312" s="17"/>
      <c r="H312" s="3"/>
      <c r="I312" s="16" t="s">
        <v>989</v>
      </c>
      <c r="J312" s="18" t="s">
        <v>2069</v>
      </c>
      <c r="K312" s="22" t="s">
        <v>474</v>
      </c>
      <c r="L312" s="22" t="s">
        <v>474</v>
      </c>
      <c r="M312" s="22"/>
      <c r="N312" s="22" t="s">
        <v>474</v>
      </c>
      <c r="O312" s="5"/>
      <c r="P312" s="16"/>
    </row>
    <row r="313" spans="1:16" s="6" customFormat="1" ht="91" x14ac:dyDescent="0.2">
      <c r="A313" s="3">
        <f>IF(E313="○",COUNTIF(E$2:E313,"○"),"")</f>
        <v>309</v>
      </c>
      <c r="B313" s="3" t="s">
        <v>281</v>
      </c>
      <c r="C313" s="7" t="s">
        <v>401</v>
      </c>
      <c r="D313" s="5" t="s">
        <v>402</v>
      </c>
      <c r="E313" s="17" t="s">
        <v>474</v>
      </c>
      <c r="F313" s="17">
        <v>362</v>
      </c>
      <c r="G313" s="17"/>
      <c r="H313" s="3"/>
      <c r="I313" s="16" t="s">
        <v>994</v>
      </c>
      <c r="J313" s="18" t="s">
        <v>2069</v>
      </c>
      <c r="K313" s="22" t="s">
        <v>474</v>
      </c>
      <c r="L313" s="22" t="s">
        <v>474</v>
      </c>
      <c r="M313" s="22"/>
      <c r="N313" s="22" t="s">
        <v>474</v>
      </c>
      <c r="O313" s="5"/>
      <c r="P313" s="16"/>
    </row>
    <row r="314" spans="1:16" s="6" customFormat="1" ht="91" x14ac:dyDescent="0.2">
      <c r="A314" s="3">
        <f>IF(E314="○",COUNTIF(E$2:E314,"○"),"")</f>
        <v>310</v>
      </c>
      <c r="B314" s="3" t="s">
        <v>281</v>
      </c>
      <c r="C314" s="7" t="s">
        <v>1124</v>
      </c>
      <c r="D314" s="5" t="s">
        <v>1129</v>
      </c>
      <c r="E314" s="17" t="s">
        <v>474</v>
      </c>
      <c r="F314" s="17">
        <v>363</v>
      </c>
      <c r="G314" s="17"/>
      <c r="H314" s="3"/>
      <c r="I314" s="16" t="s">
        <v>1005</v>
      </c>
      <c r="J314" s="18" t="s">
        <v>2069</v>
      </c>
      <c r="K314" s="22" t="s">
        <v>474</v>
      </c>
      <c r="L314" s="22" t="s">
        <v>474</v>
      </c>
      <c r="M314" s="22"/>
      <c r="N314" s="22" t="s">
        <v>474</v>
      </c>
      <c r="O314" s="5"/>
      <c r="P314" s="16"/>
    </row>
    <row r="315" spans="1:16" s="6" customFormat="1" ht="91" x14ac:dyDescent="0.2">
      <c r="A315" s="3">
        <f>IF(E315="○",COUNTIF(E$2:E315,"○"),"")</f>
        <v>311</v>
      </c>
      <c r="B315" s="3" t="s">
        <v>281</v>
      </c>
      <c r="C315" s="7" t="s">
        <v>1125</v>
      </c>
      <c r="D315" s="5" t="s">
        <v>1128</v>
      </c>
      <c r="E315" s="17" t="s">
        <v>474</v>
      </c>
      <c r="F315" s="17">
        <v>364</v>
      </c>
      <c r="G315" s="17"/>
      <c r="H315" s="3"/>
      <c r="I315" s="16" t="s">
        <v>1009</v>
      </c>
      <c r="J315" s="18" t="s">
        <v>2069</v>
      </c>
      <c r="K315" s="22" t="s">
        <v>474</v>
      </c>
      <c r="L315" s="22" t="s">
        <v>474</v>
      </c>
      <c r="M315" s="22"/>
      <c r="N315" s="22" t="s">
        <v>474</v>
      </c>
      <c r="O315" s="5"/>
      <c r="P315" s="16"/>
    </row>
    <row r="316" spans="1:16" s="6" customFormat="1" ht="78" x14ac:dyDescent="0.2">
      <c r="A316" s="3">
        <f>IF(E316="○",COUNTIF(E$2:E316,"○"),"")</f>
        <v>312</v>
      </c>
      <c r="B316" s="3" t="s">
        <v>281</v>
      </c>
      <c r="C316" s="7" t="s">
        <v>1126</v>
      </c>
      <c r="D316" s="5" t="s">
        <v>1127</v>
      </c>
      <c r="E316" s="17" t="s">
        <v>474</v>
      </c>
      <c r="F316" s="17">
        <v>365</v>
      </c>
      <c r="G316" s="17"/>
      <c r="H316" s="3"/>
      <c r="I316" s="16" t="s">
        <v>1016</v>
      </c>
      <c r="J316" s="18" t="s">
        <v>2069</v>
      </c>
      <c r="K316" s="22" t="s">
        <v>474</v>
      </c>
      <c r="L316" s="22" t="s">
        <v>474</v>
      </c>
      <c r="M316" s="22"/>
      <c r="N316" s="22" t="s">
        <v>474</v>
      </c>
      <c r="O316" s="5"/>
      <c r="P316" s="16"/>
    </row>
    <row r="317" spans="1:16" s="6" customFormat="1" ht="78" x14ac:dyDescent="0.2">
      <c r="A317" s="3">
        <f>IF(E317="○",COUNTIF(E$2:E317,"○"),"")</f>
        <v>313</v>
      </c>
      <c r="B317" s="3" t="s">
        <v>281</v>
      </c>
      <c r="C317" s="7" t="s">
        <v>403</v>
      </c>
      <c r="D317" s="5" t="s">
        <v>404</v>
      </c>
      <c r="E317" s="17" t="s">
        <v>474</v>
      </c>
      <c r="F317" s="17">
        <v>366</v>
      </c>
      <c r="G317" s="17"/>
      <c r="H317" s="3"/>
      <c r="I317" s="16" t="s">
        <v>1020</v>
      </c>
      <c r="J317" s="18" t="s">
        <v>2069</v>
      </c>
      <c r="K317" s="22" t="s">
        <v>474</v>
      </c>
      <c r="L317" s="22" t="s">
        <v>474</v>
      </c>
      <c r="M317" s="22"/>
      <c r="N317" s="22" t="s">
        <v>474</v>
      </c>
      <c r="O317" s="5"/>
      <c r="P317" s="16"/>
    </row>
    <row r="318" spans="1:16" s="6" customFormat="1" ht="91" x14ac:dyDescent="0.2">
      <c r="A318" s="3">
        <f>IF(E318="○",COUNTIF(E$2:E318,"○"),"")</f>
        <v>314</v>
      </c>
      <c r="B318" s="3" t="s">
        <v>281</v>
      </c>
      <c r="C318" s="7" t="s">
        <v>1143</v>
      </c>
      <c r="D318" s="5" t="s">
        <v>1154</v>
      </c>
      <c r="E318" s="17" t="s">
        <v>474</v>
      </c>
      <c r="F318" s="17">
        <v>367</v>
      </c>
      <c r="G318" s="17"/>
      <c r="H318" s="3"/>
      <c r="I318" s="16" t="s">
        <v>1024</v>
      </c>
      <c r="J318" s="18" t="s">
        <v>2069</v>
      </c>
      <c r="K318" s="22" t="s">
        <v>474</v>
      </c>
      <c r="L318" s="22" t="s">
        <v>474</v>
      </c>
      <c r="M318" s="22"/>
      <c r="N318" s="22" t="s">
        <v>474</v>
      </c>
      <c r="O318" s="5"/>
      <c r="P318" s="16"/>
    </row>
    <row r="319" spans="1:16" s="6" customFormat="1" ht="91" x14ac:dyDescent="0.2">
      <c r="A319" s="3">
        <f>IF(E319="○",COUNTIF(E$2:E319,"○"),"")</f>
        <v>315</v>
      </c>
      <c r="B319" s="3" t="s">
        <v>281</v>
      </c>
      <c r="C319" s="7" t="s">
        <v>1144</v>
      </c>
      <c r="D319" s="5" t="s">
        <v>1155</v>
      </c>
      <c r="E319" s="17" t="s">
        <v>474</v>
      </c>
      <c r="F319" s="17">
        <v>368</v>
      </c>
      <c r="G319" s="17"/>
      <c r="H319" s="3"/>
      <c r="I319" s="16" t="s">
        <v>1029</v>
      </c>
      <c r="J319" s="18" t="s">
        <v>2069</v>
      </c>
      <c r="K319" s="22" t="s">
        <v>474</v>
      </c>
      <c r="L319" s="22" t="s">
        <v>474</v>
      </c>
      <c r="M319" s="22"/>
      <c r="N319" s="22" t="s">
        <v>474</v>
      </c>
      <c r="O319" s="5"/>
      <c r="P319" s="16"/>
    </row>
    <row r="320" spans="1:16" s="6" customFormat="1" ht="91" x14ac:dyDescent="0.2">
      <c r="A320" s="3">
        <f>IF(E320="○",COUNTIF(E$2:E320,"○"),"")</f>
        <v>316</v>
      </c>
      <c r="B320" s="3" t="s">
        <v>281</v>
      </c>
      <c r="C320" s="7" t="s">
        <v>1145</v>
      </c>
      <c r="D320" s="5" t="s">
        <v>1156</v>
      </c>
      <c r="E320" s="17" t="s">
        <v>474</v>
      </c>
      <c r="F320" s="17">
        <v>369</v>
      </c>
      <c r="G320" s="17"/>
      <c r="H320" s="3"/>
      <c r="I320" s="16" t="s">
        <v>1034</v>
      </c>
      <c r="J320" s="18" t="s">
        <v>2069</v>
      </c>
      <c r="K320" s="22" t="s">
        <v>474</v>
      </c>
      <c r="L320" s="22" t="s">
        <v>474</v>
      </c>
      <c r="M320" s="22"/>
      <c r="N320" s="22" t="s">
        <v>474</v>
      </c>
      <c r="O320" s="5"/>
      <c r="P320" s="16"/>
    </row>
    <row r="321" spans="1:16" s="6" customFormat="1" ht="78" x14ac:dyDescent="0.2">
      <c r="A321" s="3">
        <f>IF(E321="○",COUNTIF(E$2:E321,"○"),"")</f>
        <v>317</v>
      </c>
      <c r="B321" s="3" t="s">
        <v>281</v>
      </c>
      <c r="C321" s="7" t="s">
        <v>405</v>
      </c>
      <c r="D321" s="5" t="s">
        <v>406</v>
      </c>
      <c r="E321" s="17" t="s">
        <v>474</v>
      </c>
      <c r="F321" s="17">
        <v>370</v>
      </c>
      <c r="G321" s="17"/>
      <c r="H321" s="3"/>
      <c r="I321" s="16" t="s">
        <v>1042</v>
      </c>
      <c r="J321" s="18" t="s">
        <v>2069</v>
      </c>
      <c r="K321" s="22" t="s">
        <v>474</v>
      </c>
      <c r="L321" s="22" t="s">
        <v>474</v>
      </c>
      <c r="M321" s="22"/>
      <c r="N321" s="22" t="s">
        <v>474</v>
      </c>
      <c r="O321" s="5"/>
      <c r="P321" s="16"/>
    </row>
    <row r="322" spans="1:16" s="6" customFormat="1" ht="78" x14ac:dyDescent="0.2">
      <c r="A322" s="3">
        <f>IF(E322="○",COUNTIF(E$2:E322,"○"),"")</f>
        <v>318</v>
      </c>
      <c r="B322" s="3" t="s">
        <v>281</v>
      </c>
      <c r="C322" s="5" t="s">
        <v>463</v>
      </c>
      <c r="D322" s="5" t="s">
        <v>407</v>
      </c>
      <c r="E322" s="17" t="s">
        <v>474</v>
      </c>
      <c r="F322" s="17">
        <v>371</v>
      </c>
      <c r="G322" s="17"/>
      <c r="H322" s="3"/>
      <c r="I322" s="16" t="s">
        <v>837</v>
      </c>
      <c r="J322" s="18" t="s">
        <v>2069</v>
      </c>
      <c r="K322" s="22" t="s">
        <v>474</v>
      </c>
      <c r="L322" s="22" t="s">
        <v>474</v>
      </c>
      <c r="M322" s="22"/>
      <c r="N322" s="22" t="s">
        <v>474</v>
      </c>
      <c r="O322" s="5"/>
      <c r="P322" s="16"/>
    </row>
    <row r="323" spans="1:16" s="6" customFormat="1" ht="91" x14ac:dyDescent="0.2">
      <c r="A323" s="3">
        <f>IF(E323="○",COUNTIF(E$2:E323,"○"),"")</f>
        <v>319</v>
      </c>
      <c r="B323" s="3" t="s">
        <v>281</v>
      </c>
      <c r="C323" s="7" t="s">
        <v>408</v>
      </c>
      <c r="D323" s="5" t="s">
        <v>409</v>
      </c>
      <c r="E323" s="17" t="s">
        <v>474</v>
      </c>
      <c r="F323" s="17">
        <v>372</v>
      </c>
      <c r="G323" s="17"/>
      <c r="H323" s="3"/>
      <c r="I323" s="16" t="s">
        <v>1046</v>
      </c>
      <c r="J323" s="18" t="s">
        <v>2069</v>
      </c>
      <c r="K323" s="22" t="s">
        <v>474</v>
      </c>
      <c r="L323" s="22" t="s">
        <v>474</v>
      </c>
      <c r="M323" s="22"/>
      <c r="N323" s="22" t="s">
        <v>474</v>
      </c>
      <c r="O323" s="5"/>
      <c r="P323" s="16"/>
    </row>
    <row r="324" spans="1:16" s="6" customFormat="1" ht="91" x14ac:dyDescent="0.2">
      <c r="A324" s="3">
        <f>IF(E324="○",COUNTIF(E$2:E324,"○"),"")</f>
        <v>320</v>
      </c>
      <c r="B324" s="3" t="s">
        <v>281</v>
      </c>
      <c r="C324" s="7" t="s">
        <v>1172</v>
      </c>
      <c r="D324" s="5" t="s">
        <v>1190</v>
      </c>
      <c r="E324" s="17" t="s">
        <v>474</v>
      </c>
      <c r="F324" s="17">
        <v>373</v>
      </c>
      <c r="G324" s="17"/>
      <c r="H324" s="3"/>
      <c r="I324" s="16" t="s">
        <v>1050</v>
      </c>
      <c r="J324" s="18" t="s">
        <v>2069</v>
      </c>
      <c r="K324" s="22" t="s">
        <v>474</v>
      </c>
      <c r="L324" s="22" t="s">
        <v>474</v>
      </c>
      <c r="M324" s="22"/>
      <c r="N324" s="22" t="s">
        <v>474</v>
      </c>
      <c r="O324" s="5"/>
      <c r="P324" s="16"/>
    </row>
    <row r="325" spans="1:16" s="6" customFormat="1" ht="91" x14ac:dyDescent="0.2">
      <c r="A325" s="3">
        <f>IF(E325="○",COUNTIF(E$2:E325,"○"),"")</f>
        <v>321</v>
      </c>
      <c r="B325" s="3" t="s">
        <v>281</v>
      </c>
      <c r="C325" s="5" t="s">
        <v>1173</v>
      </c>
      <c r="D325" s="5" t="s">
        <v>1191</v>
      </c>
      <c r="E325" s="17" t="s">
        <v>474</v>
      </c>
      <c r="F325" s="17">
        <v>374</v>
      </c>
      <c r="G325" s="17"/>
      <c r="H325" s="3"/>
      <c r="I325" s="16" t="s">
        <v>1055</v>
      </c>
      <c r="J325" s="18" t="s">
        <v>2069</v>
      </c>
      <c r="K325" s="22" t="s">
        <v>474</v>
      </c>
      <c r="L325" s="22" t="s">
        <v>474</v>
      </c>
      <c r="M325" s="22"/>
      <c r="N325" s="22" t="s">
        <v>474</v>
      </c>
      <c r="O325" s="5"/>
      <c r="P325" s="16"/>
    </row>
    <row r="326" spans="1:16" s="6" customFormat="1" ht="91" x14ac:dyDescent="0.2">
      <c r="A326" s="3">
        <f>IF(E326="○",COUNTIF(E$2:E326,"○"),"")</f>
        <v>322</v>
      </c>
      <c r="B326" s="3" t="s">
        <v>281</v>
      </c>
      <c r="C326" s="7" t="s">
        <v>1174</v>
      </c>
      <c r="D326" s="5" t="s">
        <v>1192</v>
      </c>
      <c r="E326" s="17" t="s">
        <v>474</v>
      </c>
      <c r="F326" s="17">
        <v>375</v>
      </c>
      <c r="G326" s="17"/>
      <c r="H326" s="3"/>
      <c r="I326" s="16" t="s">
        <v>1059</v>
      </c>
      <c r="J326" s="18" t="s">
        <v>2069</v>
      </c>
      <c r="K326" s="22" t="s">
        <v>474</v>
      </c>
      <c r="L326" s="22" t="s">
        <v>474</v>
      </c>
      <c r="M326" s="22"/>
      <c r="N326" s="22" t="s">
        <v>474</v>
      </c>
      <c r="O326" s="5"/>
      <c r="P326" s="16"/>
    </row>
    <row r="327" spans="1:16" s="6" customFormat="1" ht="91" x14ac:dyDescent="0.2">
      <c r="A327" s="3">
        <f>IF(E327="○",COUNTIF(E$2:E327,"○"),"")</f>
        <v>323</v>
      </c>
      <c r="B327" s="3" t="s">
        <v>281</v>
      </c>
      <c r="C327" s="5" t="s">
        <v>1175</v>
      </c>
      <c r="D327" s="5" t="s">
        <v>1193</v>
      </c>
      <c r="E327" s="17" t="s">
        <v>474</v>
      </c>
      <c r="F327" s="17">
        <v>376</v>
      </c>
      <c r="G327" s="17"/>
      <c r="H327" s="3"/>
      <c r="I327" s="16" t="s">
        <v>1064</v>
      </c>
      <c r="J327" s="18" t="s">
        <v>2069</v>
      </c>
      <c r="K327" s="22" t="s">
        <v>474</v>
      </c>
      <c r="L327" s="22" t="s">
        <v>474</v>
      </c>
      <c r="M327" s="22"/>
      <c r="N327" s="22" t="s">
        <v>474</v>
      </c>
      <c r="O327" s="5"/>
      <c r="P327" s="16"/>
    </row>
    <row r="328" spans="1:16" s="6" customFormat="1" ht="91" x14ac:dyDescent="0.2">
      <c r="A328" s="3">
        <f>IF(E328="○",COUNTIF(E$2:E328,"○"),"")</f>
        <v>324</v>
      </c>
      <c r="B328" s="3" t="s">
        <v>281</v>
      </c>
      <c r="C328" s="7" t="s">
        <v>1176</v>
      </c>
      <c r="D328" s="5" t="s">
        <v>1194</v>
      </c>
      <c r="E328" s="17" t="s">
        <v>474</v>
      </c>
      <c r="F328" s="17">
        <v>377</v>
      </c>
      <c r="G328" s="17"/>
      <c r="H328" s="3"/>
      <c r="I328" s="16" t="s">
        <v>1069</v>
      </c>
      <c r="J328" s="18" t="s">
        <v>2069</v>
      </c>
      <c r="K328" s="22" t="s">
        <v>474</v>
      </c>
      <c r="L328" s="22" t="s">
        <v>474</v>
      </c>
      <c r="M328" s="22"/>
      <c r="N328" s="22" t="s">
        <v>474</v>
      </c>
      <c r="O328" s="5"/>
      <c r="P328" s="16"/>
    </row>
    <row r="329" spans="1:16" s="6" customFormat="1" ht="91" x14ac:dyDescent="0.2">
      <c r="A329" s="3">
        <f>IF(E329="○",COUNTIF(E$2:E329,"○"),"")</f>
        <v>325</v>
      </c>
      <c r="B329" s="3" t="s">
        <v>281</v>
      </c>
      <c r="C329" s="7" t="s">
        <v>1177</v>
      </c>
      <c r="D329" s="5" t="s">
        <v>1195</v>
      </c>
      <c r="E329" s="17" t="s">
        <v>474</v>
      </c>
      <c r="F329" s="17">
        <v>378</v>
      </c>
      <c r="G329" s="17"/>
      <c r="H329" s="3"/>
      <c r="I329" s="16" t="s">
        <v>1076</v>
      </c>
      <c r="J329" s="18" t="s">
        <v>2069</v>
      </c>
      <c r="K329" s="22" t="s">
        <v>474</v>
      </c>
      <c r="L329" s="22" t="s">
        <v>474</v>
      </c>
      <c r="M329" s="22"/>
      <c r="N329" s="22" t="s">
        <v>474</v>
      </c>
      <c r="O329" s="20"/>
      <c r="P329" s="16"/>
    </row>
    <row r="330" spans="1:16" s="6" customFormat="1" ht="78" x14ac:dyDescent="0.2">
      <c r="A330" s="3">
        <f>IF(E330="○",COUNTIF(E$2:E330,"○"),"")</f>
        <v>326</v>
      </c>
      <c r="B330" s="3" t="s">
        <v>281</v>
      </c>
      <c r="C330" s="7" t="s">
        <v>585</v>
      </c>
      <c r="D330" s="5" t="s">
        <v>1248</v>
      </c>
      <c r="E330" s="17" t="s">
        <v>474</v>
      </c>
      <c r="F330" s="17">
        <v>379</v>
      </c>
      <c r="G330" s="17"/>
      <c r="H330" s="3"/>
      <c r="I330" s="16" t="s">
        <v>838</v>
      </c>
      <c r="J330" s="18" t="s">
        <v>2069</v>
      </c>
      <c r="K330" s="22" t="s">
        <v>474</v>
      </c>
      <c r="L330" s="22" t="s">
        <v>474</v>
      </c>
      <c r="M330" s="22"/>
      <c r="N330" s="22" t="s">
        <v>474</v>
      </c>
      <c r="O330" s="7"/>
      <c r="P330" s="16"/>
    </row>
    <row r="331" spans="1:16" s="6" customFormat="1" ht="78" x14ac:dyDescent="0.2">
      <c r="A331" s="3">
        <f>IF(E331="○",COUNTIF(E$2:E331,"○"),"")</f>
        <v>327</v>
      </c>
      <c r="B331" s="3" t="s">
        <v>281</v>
      </c>
      <c r="C331" s="7" t="s">
        <v>410</v>
      </c>
      <c r="D331" s="5" t="s">
        <v>457</v>
      </c>
      <c r="E331" s="17" t="s">
        <v>474</v>
      </c>
      <c r="F331" s="17">
        <v>380</v>
      </c>
      <c r="G331" s="17"/>
      <c r="H331" s="3"/>
      <c r="I331" s="16" t="s">
        <v>1080</v>
      </c>
      <c r="J331" s="18" t="s">
        <v>2069</v>
      </c>
      <c r="K331" s="22" t="s">
        <v>474</v>
      </c>
      <c r="L331" s="22" t="s">
        <v>474</v>
      </c>
      <c r="M331" s="22"/>
      <c r="N331" s="22" t="s">
        <v>474</v>
      </c>
      <c r="O331" s="5"/>
      <c r="P331" s="16"/>
    </row>
    <row r="332" spans="1:16" s="6" customFormat="1" ht="78" x14ac:dyDescent="0.2">
      <c r="A332" s="3">
        <f>IF(E332="○",COUNTIF(E$2:E332,"○"),"")</f>
        <v>328</v>
      </c>
      <c r="B332" s="3" t="s">
        <v>281</v>
      </c>
      <c r="C332" s="5" t="s">
        <v>464</v>
      </c>
      <c r="D332" s="5" t="s">
        <v>411</v>
      </c>
      <c r="E332" s="17" t="s">
        <v>474</v>
      </c>
      <c r="F332" s="17">
        <v>381</v>
      </c>
      <c r="G332" s="17"/>
      <c r="H332" s="3"/>
      <c r="I332" s="16" t="s">
        <v>839</v>
      </c>
      <c r="J332" s="18" t="s">
        <v>2069</v>
      </c>
      <c r="K332" s="22" t="s">
        <v>474</v>
      </c>
      <c r="L332" s="22" t="s">
        <v>474</v>
      </c>
      <c r="M332" s="22"/>
      <c r="N332" s="22" t="s">
        <v>474</v>
      </c>
      <c r="O332" s="5"/>
      <c r="P332" s="16"/>
    </row>
    <row r="333" spans="1:16" s="6" customFormat="1" ht="78" x14ac:dyDescent="0.2">
      <c r="A333" s="3">
        <f>IF(E333="○",COUNTIF(E$2:E333,"○"),"")</f>
        <v>329</v>
      </c>
      <c r="B333" s="3" t="s">
        <v>281</v>
      </c>
      <c r="C333" s="7" t="s">
        <v>412</v>
      </c>
      <c r="D333" s="5" t="s">
        <v>413</v>
      </c>
      <c r="E333" s="17" t="s">
        <v>474</v>
      </c>
      <c r="F333" s="17">
        <v>382</v>
      </c>
      <c r="G333" s="17"/>
      <c r="H333" s="3"/>
      <c r="I333" s="16" t="s">
        <v>840</v>
      </c>
      <c r="J333" s="18" t="s">
        <v>2069</v>
      </c>
      <c r="K333" s="22" t="s">
        <v>474</v>
      </c>
      <c r="L333" s="22" t="s">
        <v>474</v>
      </c>
      <c r="M333" s="22"/>
      <c r="N333" s="22" t="s">
        <v>474</v>
      </c>
      <c r="O333" s="5"/>
      <c r="P333" s="16"/>
    </row>
    <row r="334" spans="1:16" s="6" customFormat="1" ht="78" x14ac:dyDescent="0.2">
      <c r="A334" s="3">
        <f>IF(E334="○",COUNTIF(E$2:E334,"○"),"")</f>
        <v>330</v>
      </c>
      <c r="B334" s="3" t="s">
        <v>281</v>
      </c>
      <c r="C334" s="7" t="s">
        <v>414</v>
      </c>
      <c r="D334" s="5" t="s">
        <v>415</v>
      </c>
      <c r="E334" s="17" t="s">
        <v>474</v>
      </c>
      <c r="F334" s="17">
        <v>383</v>
      </c>
      <c r="G334" s="17"/>
      <c r="H334" s="3"/>
      <c r="I334" s="16" t="s">
        <v>841</v>
      </c>
      <c r="J334" s="18" t="s">
        <v>2069</v>
      </c>
      <c r="K334" s="22" t="s">
        <v>474</v>
      </c>
      <c r="L334" s="22" t="s">
        <v>474</v>
      </c>
      <c r="M334" s="22"/>
      <c r="N334" s="22" t="s">
        <v>474</v>
      </c>
      <c r="O334" s="5"/>
      <c r="P334" s="16"/>
    </row>
    <row r="335" spans="1:16" s="6" customFormat="1" ht="78" x14ac:dyDescent="0.2">
      <c r="A335" s="3">
        <f>IF(E335="○",COUNTIF(E$2:E335,"○"),"")</f>
        <v>331</v>
      </c>
      <c r="B335" s="3" t="s">
        <v>281</v>
      </c>
      <c r="C335" s="7" t="s">
        <v>416</v>
      </c>
      <c r="D335" s="5" t="s">
        <v>662</v>
      </c>
      <c r="E335" s="17" t="s">
        <v>474</v>
      </c>
      <c r="F335" s="17">
        <v>384</v>
      </c>
      <c r="G335" s="17"/>
      <c r="H335" s="3"/>
      <c r="I335" s="16" t="s">
        <v>842</v>
      </c>
      <c r="J335" s="18" t="s">
        <v>2069</v>
      </c>
      <c r="K335" s="22" t="s">
        <v>474</v>
      </c>
      <c r="L335" s="22" t="s">
        <v>474</v>
      </c>
      <c r="M335" s="22"/>
      <c r="N335" s="22" t="s">
        <v>474</v>
      </c>
      <c r="O335" s="5"/>
      <c r="P335" s="16"/>
    </row>
    <row r="336" spans="1:16" s="6" customFormat="1" ht="78" x14ac:dyDescent="0.2">
      <c r="A336" s="3">
        <f>IF(E336="○",COUNTIF(E$2:E336,"○"),"")</f>
        <v>332</v>
      </c>
      <c r="B336" s="3" t="s">
        <v>281</v>
      </c>
      <c r="C336" s="7" t="s">
        <v>417</v>
      </c>
      <c r="D336" s="5" t="s">
        <v>418</v>
      </c>
      <c r="E336" s="17" t="s">
        <v>474</v>
      </c>
      <c r="F336" s="17">
        <v>385</v>
      </c>
      <c r="G336" s="17"/>
      <c r="H336" s="3"/>
      <c r="I336" s="16" t="s">
        <v>843</v>
      </c>
      <c r="J336" s="18" t="s">
        <v>2069</v>
      </c>
      <c r="K336" s="22" t="s">
        <v>474</v>
      </c>
      <c r="L336" s="22" t="s">
        <v>474</v>
      </c>
      <c r="M336" s="22"/>
      <c r="N336" s="22" t="s">
        <v>474</v>
      </c>
      <c r="O336" s="5"/>
      <c r="P336" s="16"/>
    </row>
    <row r="337" spans="1:16" s="6" customFormat="1" ht="78" x14ac:dyDescent="0.2">
      <c r="A337" s="3">
        <f>IF(E337="○",COUNTIF(E$2:E337,"○"),"")</f>
        <v>333</v>
      </c>
      <c r="B337" s="3" t="s">
        <v>281</v>
      </c>
      <c r="C337" s="7" t="s">
        <v>419</v>
      </c>
      <c r="D337" s="5" t="s">
        <v>420</v>
      </c>
      <c r="E337" s="17" t="s">
        <v>474</v>
      </c>
      <c r="F337" s="17">
        <v>386</v>
      </c>
      <c r="G337" s="17"/>
      <c r="H337" s="3"/>
      <c r="I337" s="16" t="s">
        <v>844</v>
      </c>
      <c r="J337" s="18" t="s">
        <v>2069</v>
      </c>
      <c r="K337" s="22" t="s">
        <v>474</v>
      </c>
      <c r="L337" s="22" t="s">
        <v>474</v>
      </c>
      <c r="M337" s="22"/>
      <c r="N337" s="22" t="s">
        <v>474</v>
      </c>
      <c r="O337" s="5"/>
      <c r="P337" s="16"/>
    </row>
    <row r="338" spans="1:16" s="6" customFormat="1" ht="78" x14ac:dyDescent="0.2">
      <c r="A338" s="3">
        <f>IF(E338="○",COUNTIF(E$2:E338,"○"),"")</f>
        <v>334</v>
      </c>
      <c r="B338" s="3" t="s">
        <v>281</v>
      </c>
      <c r="C338" s="7" t="s">
        <v>421</v>
      </c>
      <c r="D338" s="5" t="s">
        <v>422</v>
      </c>
      <c r="E338" s="17" t="s">
        <v>474</v>
      </c>
      <c r="F338" s="17">
        <v>387</v>
      </c>
      <c r="G338" s="17"/>
      <c r="H338" s="3"/>
      <c r="I338" s="16" t="s">
        <v>1081</v>
      </c>
      <c r="J338" s="18" t="s">
        <v>2069</v>
      </c>
      <c r="K338" s="22" t="s">
        <v>474</v>
      </c>
      <c r="L338" s="22" t="s">
        <v>474</v>
      </c>
      <c r="M338" s="22"/>
      <c r="N338" s="22" t="s">
        <v>474</v>
      </c>
      <c r="O338" s="5"/>
      <c r="P338" s="16"/>
    </row>
    <row r="339" spans="1:16" s="6" customFormat="1" ht="78" x14ac:dyDescent="0.2">
      <c r="A339" s="3">
        <f>IF(E339="○",COUNTIF(E$2:E339,"○"),"")</f>
        <v>335</v>
      </c>
      <c r="B339" s="3" t="s">
        <v>281</v>
      </c>
      <c r="C339" s="7" t="s">
        <v>735</v>
      </c>
      <c r="D339" s="5" t="s">
        <v>423</v>
      </c>
      <c r="E339" s="17" t="s">
        <v>474</v>
      </c>
      <c r="F339" s="17">
        <v>388</v>
      </c>
      <c r="G339" s="17"/>
      <c r="H339" s="3"/>
      <c r="I339" s="16" t="s">
        <v>845</v>
      </c>
      <c r="J339" s="18" t="s">
        <v>2069</v>
      </c>
      <c r="K339" s="22" t="s">
        <v>474</v>
      </c>
      <c r="L339" s="22" t="s">
        <v>474</v>
      </c>
      <c r="M339" s="22"/>
      <c r="N339" s="22" t="s">
        <v>474</v>
      </c>
      <c r="O339" s="5"/>
      <c r="P339" s="26" t="s">
        <v>2053</v>
      </c>
    </row>
    <row r="340" spans="1:16" s="6" customFormat="1" ht="78" x14ac:dyDescent="0.2">
      <c r="A340" s="3">
        <f>IF(E340="○",COUNTIF(E$2:E340,"○"),"")</f>
        <v>336</v>
      </c>
      <c r="B340" s="3" t="s">
        <v>281</v>
      </c>
      <c r="C340" s="5" t="s">
        <v>465</v>
      </c>
      <c r="D340" s="5" t="s">
        <v>425</v>
      </c>
      <c r="E340" s="17" t="s">
        <v>474</v>
      </c>
      <c r="F340" s="17">
        <v>390</v>
      </c>
      <c r="G340" s="17"/>
      <c r="H340" s="3"/>
      <c r="I340" s="16" t="s">
        <v>847</v>
      </c>
      <c r="J340" s="18" t="s">
        <v>2069</v>
      </c>
      <c r="K340" s="22" t="s">
        <v>474</v>
      </c>
      <c r="L340" s="22" t="s">
        <v>474</v>
      </c>
      <c r="M340" s="22"/>
      <c r="N340" s="22" t="s">
        <v>474</v>
      </c>
      <c r="O340" s="5"/>
      <c r="P340" s="16"/>
    </row>
    <row r="341" spans="1:16" s="6" customFormat="1" ht="78" x14ac:dyDescent="0.2">
      <c r="A341" s="3">
        <f>IF(E341="○",COUNTIF(E$2:E341,"○"),"")</f>
        <v>337</v>
      </c>
      <c r="B341" s="3" t="s">
        <v>281</v>
      </c>
      <c r="C341" s="5" t="s">
        <v>466</v>
      </c>
      <c r="D341" s="5" t="s">
        <v>426</v>
      </c>
      <c r="E341" s="17" t="s">
        <v>474</v>
      </c>
      <c r="F341" s="17">
        <v>391</v>
      </c>
      <c r="G341" s="17"/>
      <c r="H341" s="3"/>
      <c r="I341" s="16" t="s">
        <v>848</v>
      </c>
      <c r="J341" s="18" t="s">
        <v>2069</v>
      </c>
      <c r="K341" s="22" t="s">
        <v>474</v>
      </c>
      <c r="L341" s="22" t="s">
        <v>474</v>
      </c>
      <c r="M341" s="22"/>
      <c r="N341" s="22" t="s">
        <v>474</v>
      </c>
      <c r="O341" s="5"/>
      <c r="P341" s="26" t="s">
        <v>2053</v>
      </c>
    </row>
    <row r="342" spans="1:16" s="6" customFormat="1" ht="78" x14ac:dyDescent="0.2">
      <c r="A342" s="3">
        <f>IF(E342="○",COUNTIF(E$2:E342,"○"),"")</f>
        <v>338</v>
      </c>
      <c r="B342" s="3" t="s">
        <v>281</v>
      </c>
      <c r="C342" s="7" t="s">
        <v>737</v>
      </c>
      <c r="D342" s="5" t="s">
        <v>427</v>
      </c>
      <c r="E342" s="17" t="s">
        <v>474</v>
      </c>
      <c r="F342" s="17">
        <v>392</v>
      </c>
      <c r="G342" s="17"/>
      <c r="H342" s="3"/>
      <c r="I342" s="16" t="s">
        <v>849</v>
      </c>
      <c r="J342" s="18" t="s">
        <v>2069</v>
      </c>
      <c r="K342" s="22" t="s">
        <v>474</v>
      </c>
      <c r="L342" s="22" t="s">
        <v>474</v>
      </c>
      <c r="M342" s="22"/>
      <c r="N342" s="22" t="s">
        <v>474</v>
      </c>
      <c r="O342" s="5"/>
      <c r="P342" s="16"/>
    </row>
    <row r="343" spans="1:16" s="6" customFormat="1" ht="78" x14ac:dyDescent="0.2">
      <c r="A343" s="3">
        <f>IF(E343="○",COUNTIF(E$2:E343,"○"),"")</f>
        <v>339</v>
      </c>
      <c r="B343" s="3" t="s">
        <v>281</v>
      </c>
      <c r="C343" s="5" t="s">
        <v>741</v>
      </c>
      <c r="D343" s="5" t="s">
        <v>428</v>
      </c>
      <c r="E343" s="17" t="s">
        <v>474</v>
      </c>
      <c r="F343" s="17">
        <v>393</v>
      </c>
      <c r="G343" s="17"/>
      <c r="H343" s="3"/>
      <c r="I343" s="16" t="s">
        <v>850</v>
      </c>
      <c r="J343" s="18" t="s">
        <v>2069</v>
      </c>
      <c r="K343" s="22" t="s">
        <v>474</v>
      </c>
      <c r="L343" s="22" t="s">
        <v>474</v>
      </c>
      <c r="M343" s="22"/>
      <c r="N343" s="22" t="s">
        <v>474</v>
      </c>
      <c r="O343" s="5"/>
      <c r="P343" s="16"/>
    </row>
    <row r="344" spans="1:16" s="6" customFormat="1" ht="78" x14ac:dyDescent="0.2">
      <c r="A344" s="3">
        <f>IF(E344="○",COUNTIF(E$2:E344,"○"),"")</f>
        <v>340</v>
      </c>
      <c r="B344" s="3" t="s">
        <v>281</v>
      </c>
      <c r="C344" s="7" t="s">
        <v>429</v>
      </c>
      <c r="D344" s="5" t="s">
        <v>430</v>
      </c>
      <c r="E344" s="17" t="s">
        <v>474</v>
      </c>
      <c r="F344" s="17">
        <v>394</v>
      </c>
      <c r="G344" s="17"/>
      <c r="H344" s="3"/>
      <c r="I344" s="16" t="s">
        <v>1087</v>
      </c>
      <c r="J344" s="18" t="s">
        <v>2069</v>
      </c>
      <c r="K344" s="22" t="s">
        <v>474</v>
      </c>
      <c r="L344" s="22" t="s">
        <v>474</v>
      </c>
      <c r="M344" s="22"/>
      <c r="N344" s="22" t="s">
        <v>474</v>
      </c>
      <c r="O344" s="5"/>
      <c r="P344" s="16"/>
    </row>
    <row r="345" spans="1:16" s="6" customFormat="1" ht="78" x14ac:dyDescent="0.2">
      <c r="A345" s="3">
        <f>IF(E345="○",COUNTIF(E$2:E345,"○"),"")</f>
        <v>341</v>
      </c>
      <c r="B345" s="3" t="s">
        <v>281</v>
      </c>
      <c r="C345" s="5" t="s">
        <v>467</v>
      </c>
      <c r="D345" s="5" t="s">
        <v>431</v>
      </c>
      <c r="E345" s="17" t="s">
        <v>474</v>
      </c>
      <c r="F345" s="17">
        <v>395</v>
      </c>
      <c r="G345" s="17"/>
      <c r="H345" s="3"/>
      <c r="I345" s="16" t="s">
        <v>851</v>
      </c>
      <c r="J345" s="18" t="s">
        <v>2069</v>
      </c>
      <c r="K345" s="22" t="s">
        <v>474</v>
      </c>
      <c r="L345" s="22" t="s">
        <v>474</v>
      </c>
      <c r="M345" s="22"/>
      <c r="N345" s="22" t="s">
        <v>474</v>
      </c>
      <c r="O345" s="5"/>
      <c r="P345" s="16"/>
    </row>
    <row r="346" spans="1:16" s="6" customFormat="1" ht="78" x14ac:dyDescent="0.2">
      <c r="A346" s="3">
        <f>IF(E346="○",COUNTIF(E$2:E346,"○"),"")</f>
        <v>342</v>
      </c>
      <c r="B346" s="3" t="s">
        <v>281</v>
      </c>
      <c r="C346" s="7" t="s">
        <v>738</v>
      </c>
      <c r="D346" s="5" t="s">
        <v>432</v>
      </c>
      <c r="E346" s="17" t="s">
        <v>474</v>
      </c>
      <c r="F346" s="17">
        <v>396</v>
      </c>
      <c r="G346" s="17"/>
      <c r="H346" s="3"/>
      <c r="I346" s="16" t="s">
        <v>852</v>
      </c>
      <c r="J346" s="18" t="s">
        <v>2069</v>
      </c>
      <c r="K346" s="22" t="s">
        <v>474</v>
      </c>
      <c r="L346" s="22" t="s">
        <v>474</v>
      </c>
      <c r="M346" s="22"/>
      <c r="N346" s="22" t="s">
        <v>474</v>
      </c>
      <c r="O346" s="5"/>
      <c r="P346" s="16"/>
    </row>
    <row r="347" spans="1:16" s="6" customFormat="1" ht="78" x14ac:dyDescent="0.2">
      <c r="A347" s="3">
        <f>IF(E347="○",COUNTIF(E$2:E347,"○"),"")</f>
        <v>343</v>
      </c>
      <c r="B347" s="3" t="s">
        <v>281</v>
      </c>
      <c r="C347" s="7" t="s">
        <v>739</v>
      </c>
      <c r="D347" s="5" t="s">
        <v>433</v>
      </c>
      <c r="E347" s="17" t="s">
        <v>474</v>
      </c>
      <c r="F347" s="17">
        <v>397</v>
      </c>
      <c r="G347" s="17"/>
      <c r="H347" s="3"/>
      <c r="I347" s="16" t="s">
        <v>853</v>
      </c>
      <c r="J347" s="18" t="s">
        <v>2069</v>
      </c>
      <c r="K347" s="22" t="s">
        <v>474</v>
      </c>
      <c r="L347" s="22" t="s">
        <v>474</v>
      </c>
      <c r="M347" s="22"/>
      <c r="N347" s="22" t="s">
        <v>474</v>
      </c>
      <c r="O347" s="5"/>
      <c r="P347" s="16"/>
    </row>
    <row r="348" spans="1:16" s="6" customFormat="1" ht="78" x14ac:dyDescent="0.2">
      <c r="A348" s="3">
        <f>IF(E348="○",COUNTIF(E$2:E348,"○"),"")</f>
        <v>344</v>
      </c>
      <c r="B348" s="3" t="s">
        <v>281</v>
      </c>
      <c r="C348" s="5" t="s">
        <v>740</v>
      </c>
      <c r="D348" s="5" t="s">
        <v>434</v>
      </c>
      <c r="E348" s="17" t="s">
        <v>474</v>
      </c>
      <c r="F348" s="17">
        <v>398</v>
      </c>
      <c r="G348" s="17"/>
      <c r="H348" s="3"/>
      <c r="I348" s="16" t="s">
        <v>854</v>
      </c>
      <c r="J348" s="18" t="s">
        <v>2069</v>
      </c>
      <c r="K348" s="22" t="s">
        <v>474</v>
      </c>
      <c r="L348" s="22" t="s">
        <v>474</v>
      </c>
      <c r="M348" s="22"/>
      <c r="N348" s="22" t="s">
        <v>474</v>
      </c>
      <c r="O348" s="5"/>
      <c r="P348" s="16"/>
    </row>
    <row r="349" spans="1:16" s="6" customFormat="1" ht="78" x14ac:dyDescent="0.2">
      <c r="A349" s="3">
        <f>IF(E349="○",COUNTIF(E$2:E349,"○"),"")</f>
        <v>345</v>
      </c>
      <c r="B349" s="3" t="s">
        <v>281</v>
      </c>
      <c r="C349" s="7" t="s">
        <v>596</v>
      </c>
      <c r="D349" s="5" t="s">
        <v>589</v>
      </c>
      <c r="E349" s="17" t="s">
        <v>474</v>
      </c>
      <c r="F349" s="17">
        <v>399</v>
      </c>
      <c r="G349" s="17"/>
      <c r="H349" s="3"/>
      <c r="I349" s="16" t="s">
        <v>855</v>
      </c>
      <c r="J349" s="18" t="s">
        <v>2069</v>
      </c>
      <c r="K349" s="22" t="s">
        <v>474</v>
      </c>
      <c r="L349" s="22" t="s">
        <v>474</v>
      </c>
      <c r="M349" s="22"/>
      <c r="N349" s="22" t="s">
        <v>474</v>
      </c>
      <c r="O349" s="5"/>
      <c r="P349" s="16"/>
    </row>
    <row r="350" spans="1:16" s="6" customFormat="1" ht="78" x14ac:dyDescent="0.2">
      <c r="A350" s="3">
        <f>IF(E350="○",COUNTIF(E$2:E350,"○"),"")</f>
        <v>346</v>
      </c>
      <c r="B350" s="3" t="s">
        <v>281</v>
      </c>
      <c r="C350" s="5" t="s">
        <v>736</v>
      </c>
      <c r="D350" s="5" t="s">
        <v>424</v>
      </c>
      <c r="E350" s="17" t="s">
        <v>474</v>
      </c>
      <c r="F350" s="17">
        <v>389</v>
      </c>
      <c r="G350" s="17"/>
      <c r="H350" s="3"/>
      <c r="I350" s="16" t="s">
        <v>846</v>
      </c>
      <c r="J350" s="18" t="s">
        <v>2069</v>
      </c>
      <c r="K350" s="22" t="s">
        <v>474</v>
      </c>
      <c r="L350" s="22" t="s">
        <v>474</v>
      </c>
      <c r="M350" s="22"/>
      <c r="N350" s="22" t="s">
        <v>474</v>
      </c>
      <c r="O350" s="26"/>
      <c r="P350" s="26" t="s">
        <v>2055</v>
      </c>
    </row>
    <row r="351" spans="1:16" s="6" customFormat="1" ht="78" x14ac:dyDescent="0.2">
      <c r="A351" s="3">
        <f>IF(E351="○",COUNTIF(E$2:E351,"○"),"")</f>
        <v>347</v>
      </c>
      <c r="B351" s="3" t="s">
        <v>281</v>
      </c>
      <c r="C351" s="5" t="s">
        <v>435</v>
      </c>
      <c r="D351" s="24" t="s">
        <v>436</v>
      </c>
      <c r="E351" s="17" t="s">
        <v>474</v>
      </c>
      <c r="F351" s="17">
        <v>400</v>
      </c>
      <c r="G351" s="17"/>
      <c r="H351" s="3"/>
      <c r="I351" s="16" t="s">
        <v>856</v>
      </c>
      <c r="J351" s="18" t="s">
        <v>2069</v>
      </c>
      <c r="K351" s="22" t="s">
        <v>474</v>
      </c>
      <c r="L351" s="22" t="s">
        <v>474</v>
      </c>
      <c r="M351" s="22"/>
      <c r="N351" s="22" t="s">
        <v>474</v>
      </c>
      <c r="O351" s="5"/>
      <c r="P351" s="16"/>
    </row>
    <row r="352" spans="1:16" s="6" customFormat="1" ht="78" x14ac:dyDescent="0.2">
      <c r="A352" s="3">
        <f>IF(E352="○",COUNTIF(E$2:E352,"○"),"")</f>
        <v>348</v>
      </c>
      <c r="B352" s="4" t="s">
        <v>437</v>
      </c>
      <c r="C352" s="5" t="s">
        <v>438</v>
      </c>
      <c r="D352" s="5" t="s">
        <v>905</v>
      </c>
      <c r="E352" s="17" t="s">
        <v>474</v>
      </c>
      <c r="F352" s="17">
        <v>401</v>
      </c>
      <c r="G352" s="17"/>
      <c r="H352" s="4"/>
      <c r="I352" s="16" t="s">
        <v>961</v>
      </c>
      <c r="J352" s="18" t="s">
        <v>2067</v>
      </c>
      <c r="K352" s="22" t="s">
        <v>474</v>
      </c>
      <c r="L352" s="22" t="s">
        <v>474</v>
      </c>
      <c r="M352" s="22"/>
      <c r="N352" s="22" t="s">
        <v>474</v>
      </c>
      <c r="O352" s="16"/>
      <c r="P352" s="4"/>
    </row>
    <row r="353" spans="1:16" s="6" customFormat="1" ht="78" x14ac:dyDescent="0.2">
      <c r="A353" s="3">
        <f>IF(E353="○",COUNTIF(E$2:E353,"○"),"")</f>
        <v>349</v>
      </c>
      <c r="B353" s="4" t="s">
        <v>437</v>
      </c>
      <c r="C353" s="5" t="s">
        <v>439</v>
      </c>
      <c r="D353" s="5" t="s">
        <v>906</v>
      </c>
      <c r="E353" s="17" t="s">
        <v>474</v>
      </c>
      <c r="F353" s="17">
        <v>402</v>
      </c>
      <c r="G353" s="17"/>
      <c r="H353" s="4"/>
      <c r="I353" s="16" t="s">
        <v>962</v>
      </c>
      <c r="J353" s="18" t="s">
        <v>2067</v>
      </c>
      <c r="K353" s="22" t="s">
        <v>474</v>
      </c>
      <c r="L353" s="22" t="s">
        <v>474</v>
      </c>
      <c r="M353" s="22"/>
      <c r="N353" s="22" t="s">
        <v>474</v>
      </c>
      <c r="O353" s="16"/>
      <c r="P353" s="4"/>
    </row>
    <row r="354" spans="1:16" s="6" customFormat="1" ht="91" x14ac:dyDescent="0.2">
      <c r="A354" s="3">
        <f>IF(E354="○",COUNTIF(E$2:E354,"○"),"")</f>
        <v>350</v>
      </c>
      <c r="B354" s="4" t="s">
        <v>437</v>
      </c>
      <c r="C354" s="5" t="s">
        <v>440</v>
      </c>
      <c r="D354" s="5" t="s">
        <v>907</v>
      </c>
      <c r="E354" s="17" t="s">
        <v>474</v>
      </c>
      <c r="F354" s="17">
        <v>403</v>
      </c>
      <c r="G354" s="17"/>
      <c r="H354" s="4"/>
      <c r="I354" s="16" t="s">
        <v>963</v>
      </c>
      <c r="J354" s="18" t="s">
        <v>2067</v>
      </c>
      <c r="K354" s="22" t="s">
        <v>474</v>
      </c>
      <c r="L354" s="22" t="s">
        <v>474</v>
      </c>
      <c r="M354" s="22"/>
      <c r="N354" s="22" t="s">
        <v>474</v>
      </c>
      <c r="O354" s="16"/>
      <c r="P354" s="4"/>
    </row>
    <row r="355" spans="1:16" s="6" customFormat="1" ht="91" x14ac:dyDescent="0.2">
      <c r="A355" s="3">
        <f>IF(E355="○",COUNTIF(E$2:E355,"○"),"")</f>
        <v>351</v>
      </c>
      <c r="B355" s="4" t="s">
        <v>437</v>
      </c>
      <c r="C355" s="5" t="s">
        <v>441</v>
      </c>
      <c r="D355" s="5" t="s">
        <v>908</v>
      </c>
      <c r="E355" s="17" t="s">
        <v>474</v>
      </c>
      <c r="F355" s="17">
        <v>404</v>
      </c>
      <c r="G355" s="17"/>
      <c r="H355" s="4"/>
      <c r="I355" s="16" t="s">
        <v>964</v>
      </c>
      <c r="J355" s="18" t="s">
        <v>2067</v>
      </c>
      <c r="K355" s="22" t="s">
        <v>474</v>
      </c>
      <c r="L355" s="22" t="s">
        <v>474</v>
      </c>
      <c r="M355" s="22"/>
      <c r="N355" s="22" t="s">
        <v>474</v>
      </c>
      <c r="O355" s="16"/>
      <c r="P355" s="4"/>
    </row>
    <row r="356" spans="1:16" s="6" customFormat="1" ht="91" x14ac:dyDescent="0.2">
      <c r="A356" s="3">
        <f>IF(E356="○",COUNTIF(E$2:E356,"○"),"")</f>
        <v>352</v>
      </c>
      <c r="B356" s="4" t="s">
        <v>437</v>
      </c>
      <c r="C356" s="5" t="s">
        <v>442</v>
      </c>
      <c r="D356" s="5" t="s">
        <v>909</v>
      </c>
      <c r="E356" s="17" t="s">
        <v>474</v>
      </c>
      <c r="F356" s="17">
        <v>405</v>
      </c>
      <c r="G356" s="17"/>
      <c r="H356" s="4"/>
      <c r="I356" s="16" t="s">
        <v>965</v>
      </c>
      <c r="J356" s="18" t="s">
        <v>2067</v>
      </c>
      <c r="K356" s="22" t="s">
        <v>474</v>
      </c>
      <c r="L356" s="22" t="s">
        <v>474</v>
      </c>
      <c r="M356" s="22"/>
      <c r="N356" s="22" t="s">
        <v>474</v>
      </c>
      <c r="O356" s="16"/>
      <c r="P356" s="4"/>
    </row>
    <row r="357" spans="1:16" s="6" customFormat="1" ht="91" x14ac:dyDescent="0.2">
      <c r="A357" s="3">
        <f>IF(E357="○",COUNTIF(E$2:E357,"○"),"")</f>
        <v>353</v>
      </c>
      <c r="B357" s="4" t="s">
        <v>437</v>
      </c>
      <c r="C357" s="5" t="s">
        <v>443</v>
      </c>
      <c r="D357" s="5" t="s">
        <v>910</v>
      </c>
      <c r="E357" s="17" t="s">
        <v>474</v>
      </c>
      <c r="F357" s="17">
        <v>406</v>
      </c>
      <c r="G357" s="17"/>
      <c r="H357" s="4"/>
      <c r="I357" s="16" t="s">
        <v>966</v>
      </c>
      <c r="J357" s="18" t="s">
        <v>2067</v>
      </c>
      <c r="K357" s="22" t="s">
        <v>474</v>
      </c>
      <c r="L357" s="22" t="s">
        <v>474</v>
      </c>
      <c r="M357" s="22"/>
      <c r="N357" s="22" t="s">
        <v>474</v>
      </c>
      <c r="O357" s="16"/>
      <c r="P357" s="4"/>
    </row>
    <row r="358" spans="1:16" s="6" customFormat="1" ht="78" x14ac:dyDescent="0.2">
      <c r="A358" s="3">
        <f>IF(E358="○",COUNTIF(E$2:E358,"○"),"")</f>
        <v>354</v>
      </c>
      <c r="B358" s="4" t="s">
        <v>437</v>
      </c>
      <c r="C358" s="5" t="s">
        <v>444</v>
      </c>
      <c r="D358" s="5" t="s">
        <v>911</v>
      </c>
      <c r="E358" s="17" t="s">
        <v>474</v>
      </c>
      <c r="F358" s="17">
        <v>407</v>
      </c>
      <c r="G358" s="17"/>
      <c r="H358" s="4"/>
      <c r="I358" s="16" t="s">
        <v>967</v>
      </c>
      <c r="J358" s="18" t="s">
        <v>2067</v>
      </c>
      <c r="K358" s="22" t="s">
        <v>474</v>
      </c>
      <c r="L358" s="22" t="s">
        <v>474</v>
      </c>
      <c r="M358" s="22"/>
      <c r="N358" s="22" t="s">
        <v>474</v>
      </c>
      <c r="O358" s="16"/>
      <c r="P358" s="4"/>
    </row>
    <row r="359" spans="1:16" s="6" customFormat="1" ht="91" x14ac:dyDescent="0.2">
      <c r="A359" s="3">
        <f>IF(E359="○",COUNTIF(E$2:E359,"○"),"")</f>
        <v>355</v>
      </c>
      <c r="B359" s="4" t="s">
        <v>437</v>
      </c>
      <c r="C359" s="5" t="s">
        <v>445</v>
      </c>
      <c r="D359" s="5" t="s">
        <v>912</v>
      </c>
      <c r="E359" s="17" t="s">
        <v>474</v>
      </c>
      <c r="F359" s="17">
        <v>408</v>
      </c>
      <c r="G359" s="17"/>
      <c r="H359" s="4"/>
      <c r="I359" s="16" t="s">
        <v>968</v>
      </c>
      <c r="J359" s="18" t="s">
        <v>2067</v>
      </c>
      <c r="K359" s="22" t="s">
        <v>474</v>
      </c>
      <c r="L359" s="22" t="s">
        <v>474</v>
      </c>
      <c r="M359" s="22"/>
      <c r="N359" s="22" t="s">
        <v>474</v>
      </c>
      <c r="O359" s="16"/>
      <c r="P359" s="4"/>
    </row>
    <row r="360" spans="1:16" s="6" customFormat="1" ht="117" x14ac:dyDescent="0.2">
      <c r="A360" s="3">
        <f>IF(E360="○",COUNTIF(E$2:E360,"○"),"")</f>
        <v>356</v>
      </c>
      <c r="B360" s="4" t="s">
        <v>446</v>
      </c>
      <c r="C360" s="5" t="s">
        <v>447</v>
      </c>
      <c r="D360" s="5" t="s">
        <v>448</v>
      </c>
      <c r="E360" s="17" t="s">
        <v>474</v>
      </c>
      <c r="F360" s="17">
        <v>409</v>
      </c>
      <c r="G360" s="17"/>
      <c r="H360" s="4"/>
      <c r="I360" s="16" t="s">
        <v>941</v>
      </c>
      <c r="J360" s="18" t="s">
        <v>2069</v>
      </c>
      <c r="K360" s="22" t="s">
        <v>474</v>
      </c>
      <c r="L360" s="22" t="s">
        <v>474</v>
      </c>
      <c r="M360" s="22"/>
      <c r="N360" s="22" t="s">
        <v>474</v>
      </c>
      <c r="O360" s="16"/>
      <c r="P360" s="4"/>
    </row>
    <row r="361" spans="1:16" s="6" customFormat="1" ht="156" x14ac:dyDescent="0.2">
      <c r="A361" s="42">
        <f>IF(E361="○",COUNTIF(E$2:E361,"○"),"")</f>
        <v>357</v>
      </c>
      <c r="B361" s="49" t="s">
        <v>260</v>
      </c>
      <c r="C361" s="44" t="s">
        <v>632</v>
      </c>
      <c r="D361" s="44" t="s">
        <v>481</v>
      </c>
      <c r="E361" s="17" t="s">
        <v>474</v>
      </c>
      <c r="F361" s="17">
        <v>410</v>
      </c>
      <c r="G361" s="45" t="s">
        <v>643</v>
      </c>
      <c r="H361" s="4">
        <v>7</v>
      </c>
      <c r="I361" s="50" t="s">
        <v>2076</v>
      </c>
      <c r="J361" s="50" t="s">
        <v>2072</v>
      </c>
      <c r="K361" s="47" t="s">
        <v>680</v>
      </c>
      <c r="L361" s="47" t="s">
        <v>680</v>
      </c>
      <c r="M361" s="48"/>
      <c r="N361" s="48"/>
      <c r="O361" s="46"/>
      <c r="P361" s="50" t="s">
        <v>696</v>
      </c>
    </row>
    <row r="362" spans="1:16" s="6" customFormat="1" ht="117" x14ac:dyDescent="0.2">
      <c r="A362" s="42">
        <f>IF(E362="○",COUNTIF(E$2:E362,"○"),"")</f>
        <v>358</v>
      </c>
      <c r="B362" s="49" t="s">
        <v>895</v>
      </c>
      <c r="C362" s="44" t="s">
        <v>611</v>
      </c>
      <c r="D362" s="44" t="s">
        <v>492</v>
      </c>
      <c r="E362" s="17" t="s">
        <v>474</v>
      </c>
      <c r="F362" s="17">
        <v>411</v>
      </c>
      <c r="G362" s="45" t="s">
        <v>642</v>
      </c>
      <c r="H362" s="4">
        <v>13</v>
      </c>
      <c r="I362" s="50" t="s">
        <v>2077</v>
      </c>
      <c r="J362" s="50" t="s">
        <v>2073</v>
      </c>
      <c r="K362" s="48"/>
      <c r="L362" s="48"/>
      <c r="M362" s="48"/>
      <c r="N362" s="48"/>
      <c r="O362" s="46"/>
      <c r="P362" s="44"/>
    </row>
    <row r="363" spans="1:16" s="6" customFormat="1" ht="65" x14ac:dyDescent="0.2">
      <c r="A363" s="42">
        <f>IF(E363="○",COUNTIF(E$2:E363,"○"),"")</f>
        <v>359</v>
      </c>
      <c r="B363" s="49" t="s">
        <v>895</v>
      </c>
      <c r="C363" s="44" t="s">
        <v>610</v>
      </c>
      <c r="D363" s="44" t="s">
        <v>494</v>
      </c>
      <c r="E363" s="17" t="s">
        <v>474</v>
      </c>
      <c r="F363" s="17">
        <v>412</v>
      </c>
      <c r="G363" s="45" t="s">
        <v>642</v>
      </c>
      <c r="H363" s="4">
        <v>14</v>
      </c>
      <c r="I363" s="50" t="s">
        <v>2078</v>
      </c>
      <c r="J363" s="50" t="s">
        <v>2074</v>
      </c>
      <c r="K363" s="47" t="s">
        <v>680</v>
      </c>
      <c r="L363" s="48"/>
      <c r="M363" s="47" t="s">
        <v>680</v>
      </c>
      <c r="N363" s="48"/>
      <c r="O363" s="46" t="s">
        <v>872</v>
      </c>
      <c r="P363" s="50" t="s">
        <v>873</v>
      </c>
    </row>
    <row r="364" spans="1:16" s="6" customFormat="1" ht="143" x14ac:dyDescent="0.2">
      <c r="A364" s="42">
        <f>IF(E364="○",COUNTIF(E$2:E364,"○"),"")</f>
        <v>360</v>
      </c>
      <c r="B364" s="49" t="s">
        <v>895</v>
      </c>
      <c r="C364" s="44" t="s">
        <v>609</v>
      </c>
      <c r="D364" s="44" t="s">
        <v>496</v>
      </c>
      <c r="E364" s="17" t="s">
        <v>474</v>
      </c>
      <c r="F364" s="17">
        <v>413</v>
      </c>
      <c r="G364" s="45" t="s">
        <v>642</v>
      </c>
      <c r="H364" s="4">
        <v>15</v>
      </c>
      <c r="I364" s="50" t="s">
        <v>2079</v>
      </c>
      <c r="J364" s="50" t="s">
        <v>2075</v>
      </c>
      <c r="K364" s="47" t="s">
        <v>680</v>
      </c>
      <c r="L364" s="47" t="s">
        <v>680</v>
      </c>
      <c r="M364" s="48"/>
      <c r="N364" s="48"/>
      <c r="O364" s="46"/>
      <c r="P364" s="50" t="s">
        <v>702</v>
      </c>
    </row>
    <row r="365" spans="1:16" s="6" customFormat="1" ht="104" x14ac:dyDescent="0.2">
      <c r="A365" s="42">
        <f>IF(E365="○",COUNTIF(E$2:E365,"○"),"")</f>
        <v>361</v>
      </c>
      <c r="B365" s="49" t="s">
        <v>1199</v>
      </c>
      <c r="C365" s="44" t="s">
        <v>622</v>
      </c>
      <c r="D365" s="44" t="s">
        <v>1198</v>
      </c>
      <c r="E365" s="17" t="s">
        <v>474</v>
      </c>
      <c r="F365" s="17">
        <v>414</v>
      </c>
      <c r="G365" s="45" t="s">
        <v>642</v>
      </c>
      <c r="H365" s="4">
        <v>16</v>
      </c>
      <c r="I365" s="50" t="s">
        <v>687</v>
      </c>
      <c r="J365" s="50" t="s">
        <v>2068</v>
      </c>
      <c r="K365" s="47" t="s">
        <v>680</v>
      </c>
      <c r="L365" s="47" t="s">
        <v>474</v>
      </c>
      <c r="M365" s="48"/>
      <c r="N365" s="47" t="s">
        <v>680</v>
      </c>
      <c r="O365" s="46"/>
      <c r="P365" s="44"/>
    </row>
    <row r="366" spans="1:16" s="6" customFormat="1" ht="104" x14ac:dyDescent="0.2">
      <c r="A366" s="42">
        <f>IF(E366="○",COUNTIF(E$2:E366,"○"),"")</f>
        <v>362</v>
      </c>
      <c r="B366" s="49" t="s">
        <v>1199</v>
      </c>
      <c r="C366" s="44" t="s">
        <v>623</v>
      </c>
      <c r="D366" s="44" t="s">
        <v>1200</v>
      </c>
      <c r="E366" s="17" t="s">
        <v>474</v>
      </c>
      <c r="F366" s="17">
        <v>415</v>
      </c>
      <c r="G366" s="45" t="s">
        <v>642</v>
      </c>
      <c r="H366" s="4">
        <v>17</v>
      </c>
      <c r="I366" s="50" t="s">
        <v>688</v>
      </c>
      <c r="J366" s="50" t="s">
        <v>2068</v>
      </c>
      <c r="K366" s="47" t="s">
        <v>680</v>
      </c>
      <c r="L366" s="47" t="s">
        <v>474</v>
      </c>
      <c r="M366" s="48"/>
      <c r="N366" s="47" t="s">
        <v>680</v>
      </c>
      <c r="O366" s="46"/>
      <c r="P366" s="44"/>
    </row>
    <row r="367" spans="1:16" s="6" customFormat="1" ht="104" x14ac:dyDescent="0.2">
      <c r="A367" s="42">
        <f>IF(E367="○",COUNTIF(E$2:E367,"○"),"")</f>
        <v>363</v>
      </c>
      <c r="B367" s="49" t="s">
        <v>1199</v>
      </c>
      <c r="C367" s="44" t="s">
        <v>875</v>
      </c>
      <c r="D367" s="44" t="s">
        <v>1201</v>
      </c>
      <c r="E367" s="17" t="s">
        <v>474</v>
      </c>
      <c r="F367" s="17">
        <v>416</v>
      </c>
      <c r="G367" s="45" t="s">
        <v>642</v>
      </c>
      <c r="H367" s="4">
        <v>18</v>
      </c>
      <c r="I367" s="50" t="s">
        <v>689</v>
      </c>
      <c r="J367" s="50" t="s">
        <v>2068</v>
      </c>
      <c r="K367" s="47" t="s">
        <v>680</v>
      </c>
      <c r="L367" s="47" t="s">
        <v>474</v>
      </c>
      <c r="M367" s="48"/>
      <c r="N367" s="47" t="s">
        <v>680</v>
      </c>
      <c r="O367" s="46"/>
      <c r="P367" s="50" t="s">
        <v>681</v>
      </c>
    </row>
    <row r="368" spans="1:16" s="6" customFormat="1" ht="104" x14ac:dyDescent="0.2">
      <c r="A368" s="42">
        <f>IF(E368="○",COUNTIF(E$2:E368,"○"),"")</f>
        <v>364</v>
      </c>
      <c r="B368" s="49" t="s">
        <v>1199</v>
      </c>
      <c r="C368" s="44" t="s">
        <v>624</v>
      </c>
      <c r="D368" s="44" t="s">
        <v>1202</v>
      </c>
      <c r="E368" s="17" t="s">
        <v>474</v>
      </c>
      <c r="F368" s="17">
        <v>417</v>
      </c>
      <c r="G368" s="45" t="s">
        <v>642</v>
      </c>
      <c r="H368" s="4">
        <v>19</v>
      </c>
      <c r="I368" s="50" t="s">
        <v>690</v>
      </c>
      <c r="J368" s="50" t="s">
        <v>2068</v>
      </c>
      <c r="K368" s="47" t="s">
        <v>680</v>
      </c>
      <c r="L368" s="47" t="s">
        <v>474</v>
      </c>
      <c r="M368" s="48"/>
      <c r="N368" s="47" t="s">
        <v>680</v>
      </c>
      <c r="O368" s="46"/>
      <c r="P368" s="44"/>
    </row>
    <row r="369" spans="1:16" s="6" customFormat="1" ht="104" x14ac:dyDescent="0.2">
      <c r="A369" s="42">
        <f>IF(E369="○",COUNTIF(E$2:E369,"○"),"")</f>
        <v>365</v>
      </c>
      <c r="B369" s="49" t="s">
        <v>1199</v>
      </c>
      <c r="C369" s="44" t="s">
        <v>625</v>
      </c>
      <c r="D369" s="44" t="s">
        <v>1203</v>
      </c>
      <c r="E369" s="17" t="s">
        <v>474</v>
      </c>
      <c r="F369" s="17">
        <v>418</v>
      </c>
      <c r="G369" s="45" t="s">
        <v>642</v>
      </c>
      <c r="H369" s="4">
        <v>20</v>
      </c>
      <c r="I369" s="50" t="s">
        <v>691</v>
      </c>
      <c r="J369" s="50" t="s">
        <v>2068</v>
      </c>
      <c r="K369" s="47" t="s">
        <v>680</v>
      </c>
      <c r="L369" s="47" t="s">
        <v>474</v>
      </c>
      <c r="M369" s="48"/>
      <c r="N369" s="47" t="s">
        <v>680</v>
      </c>
      <c r="O369" s="46"/>
      <c r="P369" s="44"/>
    </row>
    <row r="370" spans="1:16" s="6" customFormat="1" ht="78" x14ac:dyDescent="0.2">
      <c r="A370" s="42">
        <f>IF(E370="○",COUNTIF(E$2:E370,"○"),"")</f>
        <v>366</v>
      </c>
      <c r="B370" s="49" t="s">
        <v>890</v>
      </c>
      <c r="C370" s="44" t="s">
        <v>704</v>
      </c>
      <c r="D370" s="44" t="s">
        <v>913</v>
      </c>
      <c r="E370" s="17" t="s">
        <v>474</v>
      </c>
      <c r="F370" s="17">
        <v>419</v>
      </c>
      <c r="G370" s="45" t="s">
        <v>642</v>
      </c>
      <c r="H370" s="4">
        <v>21</v>
      </c>
      <c r="I370" s="50" t="s">
        <v>705</v>
      </c>
      <c r="J370" s="50" t="s">
        <v>2068</v>
      </c>
      <c r="K370" s="47" t="s">
        <v>474</v>
      </c>
      <c r="L370" s="47" t="s">
        <v>474</v>
      </c>
      <c r="M370" s="48"/>
      <c r="N370" s="47" t="s">
        <v>474</v>
      </c>
      <c r="O370" s="46"/>
      <c r="P370" s="44"/>
    </row>
    <row r="371" spans="1:16" s="6" customFormat="1" ht="78" x14ac:dyDescent="0.2">
      <c r="A371" s="42">
        <f>IF(E371="○",COUNTIF(E$2:E371,"○"),"")</f>
        <v>367</v>
      </c>
      <c r="B371" s="49" t="s">
        <v>890</v>
      </c>
      <c r="C371" s="44" t="s">
        <v>703</v>
      </c>
      <c r="D371" s="44" t="s">
        <v>914</v>
      </c>
      <c r="E371" s="17" t="s">
        <v>474</v>
      </c>
      <c r="F371" s="17">
        <v>420</v>
      </c>
      <c r="G371" s="45" t="s">
        <v>642</v>
      </c>
      <c r="H371" s="4">
        <v>21</v>
      </c>
      <c r="I371" s="50" t="s">
        <v>692</v>
      </c>
      <c r="J371" s="50" t="s">
        <v>2068</v>
      </c>
      <c r="K371" s="47" t="s">
        <v>680</v>
      </c>
      <c r="L371" s="47" t="s">
        <v>474</v>
      </c>
      <c r="M371" s="48"/>
      <c r="N371" s="47" t="s">
        <v>680</v>
      </c>
      <c r="O371" s="46"/>
      <c r="P371" s="44"/>
    </row>
    <row r="372" spans="1:16" s="6" customFormat="1" ht="117" x14ac:dyDescent="0.2">
      <c r="A372" s="42">
        <f>IF(E372="○",COUNTIF(E$2:E372,"○"),"")</f>
        <v>368</v>
      </c>
      <c r="B372" s="49" t="s">
        <v>890</v>
      </c>
      <c r="C372" s="44" t="s">
        <v>626</v>
      </c>
      <c r="D372" s="44" t="s">
        <v>915</v>
      </c>
      <c r="E372" s="17" t="s">
        <v>474</v>
      </c>
      <c r="F372" s="17">
        <v>421</v>
      </c>
      <c r="G372" s="45" t="s">
        <v>642</v>
      </c>
      <c r="H372" s="4">
        <v>22</v>
      </c>
      <c r="I372" s="50" t="s">
        <v>751</v>
      </c>
      <c r="J372" s="50" t="s">
        <v>2068</v>
      </c>
      <c r="K372" s="47" t="s">
        <v>680</v>
      </c>
      <c r="L372" s="47" t="s">
        <v>474</v>
      </c>
      <c r="M372" s="48"/>
      <c r="N372" s="47" t="s">
        <v>680</v>
      </c>
      <c r="O372" s="46"/>
      <c r="P372" s="46" t="s">
        <v>700</v>
      </c>
    </row>
    <row r="373" spans="1:16" s="6" customFormat="1" ht="78" x14ac:dyDescent="0.2">
      <c r="A373" s="42">
        <f>IF(E373="○",COUNTIF(E$2:E373,"○"),"")</f>
        <v>369</v>
      </c>
      <c r="B373" s="49" t="s">
        <v>890</v>
      </c>
      <c r="C373" s="44" t="s">
        <v>627</v>
      </c>
      <c r="D373" s="44" t="s">
        <v>916</v>
      </c>
      <c r="E373" s="17" t="s">
        <v>474</v>
      </c>
      <c r="F373" s="17">
        <v>422</v>
      </c>
      <c r="G373" s="45" t="s">
        <v>642</v>
      </c>
      <c r="H373" s="4">
        <v>23</v>
      </c>
      <c r="I373" s="50" t="s">
        <v>858</v>
      </c>
      <c r="J373" s="50" t="s">
        <v>2068</v>
      </c>
      <c r="K373" s="47" t="s">
        <v>680</v>
      </c>
      <c r="L373" s="47" t="s">
        <v>474</v>
      </c>
      <c r="M373" s="48"/>
      <c r="N373" s="47" t="s">
        <v>680</v>
      </c>
      <c r="O373" s="46"/>
      <c r="P373" s="44"/>
    </row>
    <row r="374" spans="1:16" s="6" customFormat="1" ht="78" x14ac:dyDescent="0.2">
      <c r="A374" s="42">
        <f>IF(E374="○",COUNTIF(E$2:E374,"○"),"")</f>
        <v>370</v>
      </c>
      <c r="B374" s="49" t="s">
        <v>890</v>
      </c>
      <c r="C374" s="44" t="s">
        <v>628</v>
      </c>
      <c r="D374" s="44" t="s">
        <v>917</v>
      </c>
      <c r="E374" s="17" t="s">
        <v>474</v>
      </c>
      <c r="F374" s="17">
        <v>423</v>
      </c>
      <c r="G374" s="45" t="s">
        <v>642</v>
      </c>
      <c r="H374" s="4">
        <v>24</v>
      </c>
      <c r="I374" s="50" t="s">
        <v>693</v>
      </c>
      <c r="J374" s="50" t="s">
        <v>2068</v>
      </c>
      <c r="K374" s="47" t="s">
        <v>680</v>
      </c>
      <c r="L374" s="47" t="s">
        <v>474</v>
      </c>
      <c r="M374" s="48"/>
      <c r="N374" s="47" t="s">
        <v>680</v>
      </c>
      <c r="O374" s="46"/>
      <c r="P374" s="44"/>
    </row>
    <row r="375" spans="1:16" s="6" customFormat="1" ht="91" x14ac:dyDescent="0.2">
      <c r="A375" s="42">
        <f>IF(E375="○",COUNTIF(E$2:E375,"○"),"")</f>
        <v>371</v>
      </c>
      <c r="B375" s="49" t="s">
        <v>891</v>
      </c>
      <c r="C375" s="44" t="s">
        <v>603</v>
      </c>
      <c r="D375" s="44" t="s">
        <v>568</v>
      </c>
      <c r="E375" s="17" t="s">
        <v>474</v>
      </c>
      <c r="F375" s="17">
        <v>424</v>
      </c>
      <c r="G375" s="45" t="s">
        <v>642</v>
      </c>
      <c r="H375" s="4">
        <v>27</v>
      </c>
      <c r="I375" s="50" t="s">
        <v>923</v>
      </c>
      <c r="J375" s="50" t="s">
        <v>2069</v>
      </c>
      <c r="K375" s="47" t="s">
        <v>680</v>
      </c>
      <c r="L375" s="47" t="s">
        <v>474</v>
      </c>
      <c r="M375" s="48"/>
      <c r="N375" s="47" t="s">
        <v>680</v>
      </c>
      <c r="O375" s="46"/>
      <c r="P375" s="50"/>
    </row>
    <row r="376" spans="1:16" s="6" customFormat="1" ht="117" x14ac:dyDescent="0.2">
      <c r="A376" s="42">
        <f>IF(E376="○",COUNTIF(E$2:E376,"○"),"")</f>
        <v>372</v>
      </c>
      <c r="B376" s="49" t="s">
        <v>891</v>
      </c>
      <c r="C376" s="44" t="s">
        <v>605</v>
      </c>
      <c r="D376" s="44" t="s">
        <v>569</v>
      </c>
      <c r="E376" s="17" t="s">
        <v>474</v>
      </c>
      <c r="F376" s="17">
        <v>425</v>
      </c>
      <c r="G376" s="45" t="s">
        <v>642</v>
      </c>
      <c r="H376" s="4">
        <v>28</v>
      </c>
      <c r="I376" s="50" t="s">
        <v>924</v>
      </c>
      <c r="J376" s="50" t="s">
        <v>2069</v>
      </c>
      <c r="K376" s="47" t="s">
        <v>680</v>
      </c>
      <c r="L376" s="47" t="s">
        <v>474</v>
      </c>
      <c r="M376" s="48"/>
      <c r="N376" s="47" t="s">
        <v>680</v>
      </c>
      <c r="O376" s="46"/>
      <c r="P376" s="50"/>
    </row>
    <row r="377" spans="1:16" s="6" customFormat="1" ht="91" x14ac:dyDescent="0.2">
      <c r="A377" s="42">
        <f>IF(E377="○",COUNTIF(E$2:E377,"○"),"")</f>
        <v>373</v>
      </c>
      <c r="B377" s="49" t="s">
        <v>891</v>
      </c>
      <c r="C377" s="44" t="s">
        <v>570</v>
      </c>
      <c r="D377" s="44" t="s">
        <v>570</v>
      </c>
      <c r="E377" s="17" t="s">
        <v>474</v>
      </c>
      <c r="F377" s="17">
        <v>426</v>
      </c>
      <c r="G377" s="45" t="s">
        <v>642</v>
      </c>
      <c r="H377" s="4">
        <v>29</v>
      </c>
      <c r="I377" s="50" t="s">
        <v>925</v>
      </c>
      <c r="J377" s="50" t="s">
        <v>2069</v>
      </c>
      <c r="K377" s="47" t="s">
        <v>680</v>
      </c>
      <c r="L377" s="47" t="s">
        <v>474</v>
      </c>
      <c r="M377" s="48"/>
      <c r="N377" s="47" t="s">
        <v>680</v>
      </c>
      <c r="O377" s="46"/>
      <c r="P377" s="50"/>
    </row>
    <row r="378" spans="1:16" s="6" customFormat="1" ht="78" x14ac:dyDescent="0.2">
      <c r="A378" s="42">
        <f>IF(E378="○",COUNTIF(E$2:E378,"○"),"")</f>
        <v>374</v>
      </c>
      <c r="B378" s="49" t="s">
        <v>891</v>
      </c>
      <c r="C378" s="44" t="s">
        <v>571</v>
      </c>
      <c r="D378" s="44" t="s">
        <v>571</v>
      </c>
      <c r="E378" s="17" t="s">
        <v>474</v>
      </c>
      <c r="F378" s="17">
        <v>427</v>
      </c>
      <c r="G378" s="45" t="s">
        <v>642</v>
      </c>
      <c r="H378" s="4">
        <v>30</v>
      </c>
      <c r="I378" s="50" t="s">
        <v>926</v>
      </c>
      <c r="J378" s="50" t="s">
        <v>2069</v>
      </c>
      <c r="K378" s="47" t="s">
        <v>680</v>
      </c>
      <c r="L378" s="47" t="s">
        <v>474</v>
      </c>
      <c r="M378" s="48"/>
      <c r="N378" s="47" t="s">
        <v>680</v>
      </c>
      <c r="O378" s="46"/>
      <c r="P378" s="50"/>
    </row>
    <row r="379" spans="1:16" s="6" customFormat="1" ht="78" x14ac:dyDescent="0.2">
      <c r="A379" s="42">
        <f>IF(E379="○",COUNTIF(E$2:E379,"○"),"")</f>
        <v>375</v>
      </c>
      <c r="B379" s="49" t="s">
        <v>891</v>
      </c>
      <c r="C379" s="44" t="s">
        <v>572</v>
      </c>
      <c r="D379" s="44" t="s">
        <v>572</v>
      </c>
      <c r="E379" s="17" t="s">
        <v>474</v>
      </c>
      <c r="F379" s="17">
        <v>428</v>
      </c>
      <c r="G379" s="45" t="s">
        <v>642</v>
      </c>
      <c r="H379" s="4">
        <v>31</v>
      </c>
      <c r="I379" s="50" t="s">
        <v>927</v>
      </c>
      <c r="J379" s="50" t="s">
        <v>2069</v>
      </c>
      <c r="K379" s="47" t="s">
        <v>680</v>
      </c>
      <c r="L379" s="47" t="s">
        <v>474</v>
      </c>
      <c r="M379" s="48"/>
      <c r="N379" s="47" t="s">
        <v>680</v>
      </c>
      <c r="O379" s="46"/>
      <c r="P379" s="50"/>
    </row>
    <row r="380" spans="1:16" s="6" customFormat="1" ht="91" x14ac:dyDescent="0.2">
      <c r="A380" s="42">
        <f>IF(E380="○",COUNTIF(E$2:E380,"○"),"")</f>
        <v>376</v>
      </c>
      <c r="B380" s="49" t="s">
        <v>891</v>
      </c>
      <c r="C380" s="44" t="s">
        <v>606</v>
      </c>
      <c r="D380" s="44" t="s">
        <v>573</v>
      </c>
      <c r="E380" s="17" t="s">
        <v>474</v>
      </c>
      <c r="F380" s="17">
        <v>429</v>
      </c>
      <c r="G380" s="45" t="s">
        <v>642</v>
      </c>
      <c r="H380" s="4">
        <v>32</v>
      </c>
      <c r="I380" s="50" t="s">
        <v>928</v>
      </c>
      <c r="J380" s="50" t="s">
        <v>2069</v>
      </c>
      <c r="K380" s="47" t="s">
        <v>680</v>
      </c>
      <c r="L380" s="47" t="s">
        <v>474</v>
      </c>
      <c r="M380" s="48"/>
      <c r="N380" s="47" t="s">
        <v>680</v>
      </c>
      <c r="O380" s="46"/>
      <c r="P380" s="50"/>
    </row>
    <row r="381" spans="1:16" s="6" customFormat="1" ht="91" x14ac:dyDescent="0.2">
      <c r="A381" s="42">
        <f>IF(E381="○",COUNTIF(E$2:E381,"○"),"")</f>
        <v>377</v>
      </c>
      <c r="B381" s="49" t="s">
        <v>891</v>
      </c>
      <c r="C381" s="44" t="s">
        <v>607</v>
      </c>
      <c r="D381" s="44" t="s">
        <v>574</v>
      </c>
      <c r="E381" s="17" t="s">
        <v>474</v>
      </c>
      <c r="F381" s="17">
        <v>430</v>
      </c>
      <c r="G381" s="45" t="s">
        <v>642</v>
      </c>
      <c r="H381" s="4">
        <v>33</v>
      </c>
      <c r="I381" s="50" t="s">
        <v>929</v>
      </c>
      <c r="J381" s="50" t="s">
        <v>2069</v>
      </c>
      <c r="K381" s="47" t="s">
        <v>680</v>
      </c>
      <c r="L381" s="47" t="s">
        <v>474</v>
      </c>
      <c r="M381" s="48"/>
      <c r="N381" s="47" t="s">
        <v>680</v>
      </c>
      <c r="O381" s="46"/>
      <c r="P381" s="50"/>
    </row>
    <row r="382" spans="1:16" s="6" customFormat="1" ht="91" x14ac:dyDescent="0.2">
      <c r="A382" s="42">
        <f>IF(E382="○",COUNTIF(E$2:E382,"○"),"")</f>
        <v>378</v>
      </c>
      <c r="B382" s="49" t="s">
        <v>891</v>
      </c>
      <c r="C382" s="44" t="s">
        <v>613</v>
      </c>
      <c r="D382" s="44" t="s">
        <v>535</v>
      </c>
      <c r="E382" s="17" t="s">
        <v>474</v>
      </c>
      <c r="F382" s="17">
        <v>431</v>
      </c>
      <c r="G382" s="45" t="s">
        <v>642</v>
      </c>
      <c r="H382" s="4">
        <v>34</v>
      </c>
      <c r="I382" s="50" t="s">
        <v>930</v>
      </c>
      <c r="J382" s="50" t="s">
        <v>2069</v>
      </c>
      <c r="K382" s="47" t="s">
        <v>680</v>
      </c>
      <c r="L382" s="47" t="s">
        <v>474</v>
      </c>
      <c r="M382" s="48"/>
      <c r="N382" s="47" t="s">
        <v>680</v>
      </c>
      <c r="O382" s="46"/>
      <c r="P382" s="50"/>
    </row>
    <row r="383" spans="1:16" s="6" customFormat="1" ht="91" x14ac:dyDescent="0.2">
      <c r="A383" s="42">
        <f>IF(E383="○",COUNTIF(E$2:E383,"○"),"")</f>
        <v>379</v>
      </c>
      <c r="B383" s="49" t="s">
        <v>891</v>
      </c>
      <c r="C383" s="44" t="s">
        <v>614</v>
      </c>
      <c r="D383" s="44" t="s">
        <v>575</v>
      </c>
      <c r="E383" s="17" t="s">
        <v>474</v>
      </c>
      <c r="F383" s="17">
        <v>432</v>
      </c>
      <c r="G383" s="45" t="s">
        <v>642</v>
      </c>
      <c r="H383" s="4">
        <v>35</v>
      </c>
      <c r="I383" s="50" t="s">
        <v>931</v>
      </c>
      <c r="J383" s="50" t="s">
        <v>2069</v>
      </c>
      <c r="K383" s="47" t="s">
        <v>680</v>
      </c>
      <c r="L383" s="47" t="s">
        <v>474</v>
      </c>
      <c r="M383" s="48"/>
      <c r="N383" s="47" t="s">
        <v>680</v>
      </c>
      <c r="O383" s="46"/>
      <c r="P383" s="50"/>
    </row>
    <row r="384" spans="1:16" s="6" customFormat="1" ht="104" x14ac:dyDescent="0.2">
      <c r="A384" s="42">
        <f>IF(E384="○",COUNTIF(E$2:E384,"○"),"")</f>
        <v>380</v>
      </c>
      <c r="B384" s="49" t="s">
        <v>891</v>
      </c>
      <c r="C384" s="44" t="s">
        <v>615</v>
      </c>
      <c r="D384" s="44" t="s">
        <v>576</v>
      </c>
      <c r="E384" s="17" t="s">
        <v>474</v>
      </c>
      <c r="F384" s="17">
        <v>433</v>
      </c>
      <c r="G384" s="45" t="s">
        <v>642</v>
      </c>
      <c r="H384" s="4">
        <v>36</v>
      </c>
      <c r="I384" s="50" t="s">
        <v>932</v>
      </c>
      <c r="J384" s="50" t="s">
        <v>2069</v>
      </c>
      <c r="K384" s="47" t="s">
        <v>680</v>
      </c>
      <c r="L384" s="47" t="s">
        <v>474</v>
      </c>
      <c r="M384" s="48"/>
      <c r="N384" s="47" t="s">
        <v>680</v>
      </c>
      <c r="O384" s="46"/>
      <c r="P384" s="50"/>
    </row>
    <row r="385" spans="1:16" s="6" customFormat="1" ht="130" x14ac:dyDescent="0.2">
      <c r="A385" s="42">
        <f>IF(E385="○",COUNTIF(E$2:E385,"○"),"")</f>
        <v>381</v>
      </c>
      <c r="B385" s="49" t="s">
        <v>891</v>
      </c>
      <c r="C385" s="44" t="s">
        <v>616</v>
      </c>
      <c r="D385" s="44" t="s">
        <v>577</v>
      </c>
      <c r="E385" s="17" t="s">
        <v>474</v>
      </c>
      <c r="F385" s="17">
        <v>434</v>
      </c>
      <c r="G385" s="45" t="s">
        <v>642</v>
      </c>
      <c r="H385" s="4">
        <v>37</v>
      </c>
      <c r="I385" s="50" t="s">
        <v>933</v>
      </c>
      <c r="J385" s="50" t="s">
        <v>2069</v>
      </c>
      <c r="K385" s="47" t="s">
        <v>680</v>
      </c>
      <c r="L385" s="47" t="s">
        <v>474</v>
      </c>
      <c r="M385" s="48"/>
      <c r="N385" s="47" t="s">
        <v>680</v>
      </c>
      <c r="O385" s="46"/>
      <c r="P385" s="50"/>
    </row>
    <row r="386" spans="1:16" s="6" customFormat="1" ht="104" x14ac:dyDescent="0.2">
      <c r="A386" s="42">
        <f>IF(E386="○",COUNTIF(E$2:E386,"○"),"")</f>
        <v>382</v>
      </c>
      <c r="B386" s="49" t="s">
        <v>891</v>
      </c>
      <c r="C386" s="44" t="s">
        <v>617</v>
      </c>
      <c r="D386" s="44" t="s">
        <v>578</v>
      </c>
      <c r="E386" s="17" t="s">
        <v>474</v>
      </c>
      <c r="F386" s="17">
        <v>435</v>
      </c>
      <c r="G386" s="45" t="s">
        <v>642</v>
      </c>
      <c r="H386" s="4">
        <v>38</v>
      </c>
      <c r="I386" s="50" t="s">
        <v>934</v>
      </c>
      <c r="J386" s="50" t="s">
        <v>2069</v>
      </c>
      <c r="K386" s="47" t="s">
        <v>680</v>
      </c>
      <c r="L386" s="47" t="s">
        <v>474</v>
      </c>
      <c r="M386" s="48"/>
      <c r="N386" s="47" t="s">
        <v>680</v>
      </c>
      <c r="O386" s="46"/>
      <c r="P386" s="50"/>
    </row>
    <row r="387" spans="1:16" s="6" customFormat="1" ht="91" x14ac:dyDescent="0.2">
      <c r="A387" s="42">
        <f>IF(E387="○",COUNTIF(E$2:E387,"○"),"")</f>
        <v>383</v>
      </c>
      <c r="B387" s="49" t="s">
        <v>891</v>
      </c>
      <c r="C387" s="44" t="s">
        <v>618</v>
      </c>
      <c r="D387" s="44" t="s">
        <v>579</v>
      </c>
      <c r="E387" s="17" t="s">
        <v>474</v>
      </c>
      <c r="F387" s="17">
        <v>436</v>
      </c>
      <c r="G387" s="45" t="s">
        <v>642</v>
      </c>
      <c r="H387" s="4">
        <v>39</v>
      </c>
      <c r="I387" s="50" t="s">
        <v>935</v>
      </c>
      <c r="J387" s="50" t="s">
        <v>2069</v>
      </c>
      <c r="K387" s="47" t="s">
        <v>680</v>
      </c>
      <c r="L387" s="47" t="s">
        <v>474</v>
      </c>
      <c r="M387" s="48"/>
      <c r="N387" s="47" t="s">
        <v>680</v>
      </c>
      <c r="O387" s="46"/>
      <c r="P387" s="50"/>
    </row>
    <row r="388" spans="1:16" s="6" customFormat="1" ht="91" x14ac:dyDescent="0.2">
      <c r="A388" s="42">
        <f>IF(E388="○",COUNTIF(E$2:E388,"○"),"")</f>
        <v>384</v>
      </c>
      <c r="B388" s="49" t="s">
        <v>891</v>
      </c>
      <c r="C388" s="44" t="s">
        <v>619</v>
      </c>
      <c r="D388" s="44" t="s">
        <v>580</v>
      </c>
      <c r="E388" s="17" t="s">
        <v>474</v>
      </c>
      <c r="F388" s="17">
        <v>437</v>
      </c>
      <c r="G388" s="45" t="s">
        <v>642</v>
      </c>
      <c r="H388" s="4">
        <v>40</v>
      </c>
      <c r="I388" s="50" t="s">
        <v>936</v>
      </c>
      <c r="J388" s="50" t="s">
        <v>2069</v>
      </c>
      <c r="K388" s="47" t="s">
        <v>680</v>
      </c>
      <c r="L388" s="47" t="s">
        <v>474</v>
      </c>
      <c r="M388" s="48"/>
      <c r="N388" s="47" t="s">
        <v>680</v>
      </c>
      <c r="O388" s="46"/>
      <c r="P388" s="50"/>
    </row>
    <row r="389" spans="1:16" s="6" customFormat="1" ht="104" x14ac:dyDescent="0.2">
      <c r="A389" s="42">
        <f>IF(E389="○",COUNTIF(E$2:E389,"○"),"")</f>
        <v>385</v>
      </c>
      <c r="B389" s="49" t="s">
        <v>891</v>
      </c>
      <c r="C389" s="44" t="s">
        <v>620</v>
      </c>
      <c r="D389" s="44" t="s">
        <v>600</v>
      </c>
      <c r="E389" s="17" t="s">
        <v>474</v>
      </c>
      <c r="F389" s="17">
        <v>438</v>
      </c>
      <c r="G389" s="45" t="s">
        <v>642</v>
      </c>
      <c r="H389" s="4">
        <v>41</v>
      </c>
      <c r="I389" s="50" t="s">
        <v>937</v>
      </c>
      <c r="J389" s="50" t="s">
        <v>2069</v>
      </c>
      <c r="K389" s="47" t="s">
        <v>680</v>
      </c>
      <c r="L389" s="47" t="s">
        <v>474</v>
      </c>
      <c r="M389" s="48"/>
      <c r="N389" s="47" t="s">
        <v>680</v>
      </c>
      <c r="O389" s="46"/>
      <c r="P389" s="50"/>
    </row>
    <row r="390" spans="1:16" s="6" customFormat="1" ht="104" x14ac:dyDescent="0.2">
      <c r="A390" s="42">
        <f>IF(E390="○",COUNTIF(E$2:E390,"○"),"")</f>
        <v>386</v>
      </c>
      <c r="B390" s="49" t="s">
        <v>892</v>
      </c>
      <c r="C390" s="44" t="s">
        <v>621</v>
      </c>
      <c r="D390" s="44" t="s">
        <v>601</v>
      </c>
      <c r="E390" s="17" t="s">
        <v>474</v>
      </c>
      <c r="F390" s="17">
        <v>439</v>
      </c>
      <c r="G390" s="45" t="s">
        <v>642</v>
      </c>
      <c r="H390" s="4">
        <v>42</v>
      </c>
      <c r="I390" s="50" t="s">
        <v>938</v>
      </c>
      <c r="J390" s="50" t="s">
        <v>2069</v>
      </c>
      <c r="K390" s="47" t="s">
        <v>680</v>
      </c>
      <c r="L390" s="47" t="s">
        <v>474</v>
      </c>
      <c r="M390" s="48"/>
      <c r="N390" s="47" t="s">
        <v>680</v>
      </c>
      <c r="O390" s="46"/>
      <c r="P390" s="50"/>
    </row>
    <row r="391" spans="1:16" s="6" customFormat="1" ht="91" x14ac:dyDescent="0.2">
      <c r="A391" s="42">
        <f>IF(E391="○",COUNTIF(E$2:E391,"○"),"")</f>
        <v>387</v>
      </c>
      <c r="B391" s="49" t="s">
        <v>281</v>
      </c>
      <c r="C391" s="44" t="s">
        <v>1146</v>
      </c>
      <c r="D391" s="44" t="s">
        <v>1157</v>
      </c>
      <c r="E391" s="17" t="s">
        <v>474</v>
      </c>
      <c r="F391" s="17">
        <v>440</v>
      </c>
      <c r="G391" s="45" t="s">
        <v>642</v>
      </c>
      <c r="H391" s="4">
        <v>45</v>
      </c>
      <c r="I391" s="50" t="s">
        <v>1305</v>
      </c>
      <c r="J391" s="50" t="s">
        <v>2069</v>
      </c>
      <c r="K391" s="47" t="s">
        <v>758</v>
      </c>
      <c r="L391" s="47" t="s">
        <v>758</v>
      </c>
      <c r="M391" s="48"/>
      <c r="N391" s="47" t="s">
        <v>758</v>
      </c>
      <c r="O391" s="46"/>
      <c r="P391" s="53" t="s">
        <v>2048</v>
      </c>
    </row>
    <row r="392" spans="1:16" s="6" customFormat="1" ht="91" x14ac:dyDescent="0.2">
      <c r="A392" s="42">
        <f>IF(E392="○",COUNTIF(E$2:E392,"○"),"")</f>
        <v>388</v>
      </c>
      <c r="B392" s="49" t="s">
        <v>281</v>
      </c>
      <c r="C392" s="44" t="s">
        <v>1147</v>
      </c>
      <c r="D392" s="44" t="s">
        <v>1158</v>
      </c>
      <c r="E392" s="17" t="s">
        <v>474</v>
      </c>
      <c r="F392" s="17">
        <v>441</v>
      </c>
      <c r="G392" s="45" t="s">
        <v>642</v>
      </c>
      <c r="H392" s="4">
        <v>49</v>
      </c>
      <c r="I392" s="50" t="s">
        <v>1030</v>
      </c>
      <c r="J392" s="50" t="s">
        <v>2069</v>
      </c>
      <c r="K392" s="47" t="s">
        <v>756</v>
      </c>
      <c r="L392" s="47" t="s">
        <v>756</v>
      </c>
      <c r="M392" s="48"/>
      <c r="N392" s="47" t="s">
        <v>756</v>
      </c>
      <c r="O392" s="46"/>
      <c r="P392" s="50"/>
    </row>
    <row r="393" spans="1:16" s="6" customFormat="1" ht="39" x14ac:dyDescent="0.2">
      <c r="A393" s="42">
        <f>IF(E393="○",COUNTIF(E$2:E393,"○"),"")</f>
        <v>389</v>
      </c>
      <c r="B393" s="49" t="s">
        <v>237</v>
      </c>
      <c r="C393" s="44" t="s">
        <v>608</v>
      </c>
      <c r="D393" s="44" t="s">
        <v>706</v>
      </c>
      <c r="E393" s="17" t="s">
        <v>474</v>
      </c>
      <c r="F393" s="17">
        <v>442</v>
      </c>
      <c r="G393" s="45" t="s">
        <v>642</v>
      </c>
      <c r="H393" s="4">
        <v>50</v>
      </c>
      <c r="I393" s="50" t="s">
        <v>1254</v>
      </c>
      <c r="J393" s="50" t="s">
        <v>2068</v>
      </c>
      <c r="K393" s="47" t="s">
        <v>762</v>
      </c>
      <c r="L393" s="47" t="s">
        <v>762</v>
      </c>
      <c r="M393" s="48"/>
      <c r="N393" s="47" t="s">
        <v>762</v>
      </c>
      <c r="O393" s="46"/>
      <c r="P393" s="46"/>
    </row>
    <row r="394" spans="1:16" s="6" customFormat="1" ht="117" x14ac:dyDescent="0.2">
      <c r="A394" s="3">
        <f>IF(E394="○",COUNTIF(E$2:E394,"○"),"")</f>
        <v>390</v>
      </c>
      <c r="B394" s="4" t="s">
        <v>1199</v>
      </c>
      <c r="C394" s="5" t="s">
        <v>629</v>
      </c>
      <c r="D394" s="5" t="s">
        <v>1095</v>
      </c>
      <c r="E394" s="17" t="s">
        <v>590</v>
      </c>
      <c r="F394" s="17">
        <v>443</v>
      </c>
      <c r="G394" s="17"/>
      <c r="H394" s="4"/>
      <c r="I394" s="16" t="s">
        <v>942</v>
      </c>
      <c r="J394" s="18" t="s">
        <v>2068</v>
      </c>
      <c r="K394" s="22" t="s">
        <v>474</v>
      </c>
      <c r="L394" s="22" t="s">
        <v>474</v>
      </c>
      <c r="M394" s="29"/>
      <c r="N394" s="22" t="s">
        <v>474</v>
      </c>
      <c r="O394" s="24" t="s">
        <v>884</v>
      </c>
      <c r="P394" s="5"/>
    </row>
    <row r="395" spans="1:16" s="6" customFormat="1" ht="117" x14ac:dyDescent="0.2">
      <c r="A395" s="3">
        <f>IF(E395="○",COUNTIF(E$2:E395,"○"),"")</f>
        <v>391</v>
      </c>
      <c r="B395" s="4" t="s">
        <v>1199</v>
      </c>
      <c r="C395" s="5" t="s">
        <v>630</v>
      </c>
      <c r="D395" s="5" t="s">
        <v>1096</v>
      </c>
      <c r="E395" s="17" t="s">
        <v>474</v>
      </c>
      <c r="F395" s="17">
        <v>444</v>
      </c>
      <c r="G395" s="17"/>
      <c r="H395" s="4"/>
      <c r="I395" s="16" t="s">
        <v>943</v>
      </c>
      <c r="J395" s="18" t="s">
        <v>2068</v>
      </c>
      <c r="K395" s="22" t="s">
        <v>474</v>
      </c>
      <c r="L395" s="22" t="s">
        <v>474</v>
      </c>
      <c r="M395" s="29"/>
      <c r="N395" s="22" t="s">
        <v>474</v>
      </c>
      <c r="O395" s="24" t="s">
        <v>884</v>
      </c>
      <c r="P395" s="5"/>
    </row>
    <row r="396" spans="1:16" s="6" customFormat="1" ht="117" x14ac:dyDescent="0.2">
      <c r="A396" s="3">
        <f>IF(E396="○",COUNTIF(E$2:E396,"○"),"")</f>
        <v>392</v>
      </c>
      <c r="B396" s="4" t="s">
        <v>1199</v>
      </c>
      <c r="C396" s="5" t="s">
        <v>631</v>
      </c>
      <c r="D396" s="5" t="s">
        <v>1097</v>
      </c>
      <c r="E396" s="17" t="s">
        <v>474</v>
      </c>
      <c r="F396" s="17">
        <v>445</v>
      </c>
      <c r="G396" s="17"/>
      <c r="H396" s="4"/>
      <c r="I396" s="16" t="s">
        <v>944</v>
      </c>
      <c r="J396" s="18" t="s">
        <v>2068</v>
      </c>
      <c r="K396" s="22" t="s">
        <v>474</v>
      </c>
      <c r="L396" s="22" t="s">
        <v>474</v>
      </c>
      <c r="M396" s="29"/>
      <c r="N396" s="22" t="s">
        <v>474</v>
      </c>
      <c r="O396" s="24" t="s">
        <v>884</v>
      </c>
      <c r="P396" s="5"/>
    </row>
    <row r="397" spans="1:16" s="6" customFormat="1" ht="91" x14ac:dyDescent="0.2">
      <c r="A397" s="3">
        <f>IF(E397="○",COUNTIF(E$2:E397,"○"),"")</f>
        <v>393</v>
      </c>
      <c r="B397" s="4" t="s">
        <v>1204</v>
      </c>
      <c r="C397" s="5" t="s">
        <v>604</v>
      </c>
      <c r="D397" s="5" t="s">
        <v>591</v>
      </c>
      <c r="E397" s="17" t="s">
        <v>474</v>
      </c>
      <c r="F397" s="17">
        <v>446</v>
      </c>
      <c r="G397" s="17"/>
      <c r="H397" s="4"/>
      <c r="I397" s="16" t="s">
        <v>939</v>
      </c>
      <c r="J397" s="18" t="s">
        <v>2069</v>
      </c>
      <c r="K397" s="22" t="s">
        <v>474</v>
      </c>
      <c r="L397" s="22" t="s">
        <v>474</v>
      </c>
      <c r="M397" s="29"/>
      <c r="N397" s="22" t="s">
        <v>474</v>
      </c>
      <c r="O397" s="24" t="s">
        <v>884</v>
      </c>
      <c r="P397" s="5"/>
    </row>
    <row r="398" spans="1:16" s="6" customFormat="1" ht="104" x14ac:dyDescent="0.2">
      <c r="A398" s="3">
        <f>IF(E398="○",COUNTIF(E$2:E398,"○"),"")</f>
        <v>394</v>
      </c>
      <c r="B398" s="4" t="s">
        <v>1204</v>
      </c>
      <c r="C398" s="5" t="s">
        <v>602</v>
      </c>
      <c r="D398" s="5" t="s">
        <v>592</v>
      </c>
      <c r="E398" s="17" t="s">
        <v>474</v>
      </c>
      <c r="F398" s="17">
        <v>447</v>
      </c>
      <c r="G398" s="17"/>
      <c r="H398" s="4"/>
      <c r="I398" s="16" t="s">
        <v>940</v>
      </c>
      <c r="J398" s="18" t="s">
        <v>2069</v>
      </c>
      <c r="K398" s="22" t="s">
        <v>474</v>
      </c>
      <c r="L398" s="22" t="s">
        <v>474</v>
      </c>
      <c r="M398" s="29"/>
      <c r="N398" s="22" t="s">
        <v>474</v>
      </c>
      <c r="O398" s="24" t="s">
        <v>884</v>
      </c>
      <c r="P398" s="5"/>
    </row>
    <row r="399" spans="1:16" s="6" customFormat="1" ht="80.25" customHeight="1" x14ac:dyDescent="0.2">
      <c r="A399" s="42">
        <f>IF(E399="○",COUNTIF(E$2:E399,"○"),"")</f>
        <v>395</v>
      </c>
      <c r="B399" s="49" t="s">
        <v>237</v>
      </c>
      <c r="C399" s="44" t="s">
        <v>918</v>
      </c>
      <c r="D399" s="44" t="s">
        <v>714</v>
      </c>
      <c r="E399" s="17" t="s">
        <v>474</v>
      </c>
      <c r="F399" s="17">
        <v>448</v>
      </c>
      <c r="G399" s="45" t="s">
        <v>474</v>
      </c>
      <c r="H399" s="4">
        <v>53</v>
      </c>
      <c r="I399" s="50" t="s">
        <v>715</v>
      </c>
      <c r="J399" s="50" t="s">
        <v>2068</v>
      </c>
      <c r="K399" s="47" t="s">
        <v>756</v>
      </c>
      <c r="L399" s="47" t="s">
        <v>756</v>
      </c>
      <c r="M399" s="48"/>
      <c r="N399" s="47" t="s">
        <v>756</v>
      </c>
      <c r="O399" s="46"/>
      <c r="P399" s="46"/>
    </row>
    <row r="400" spans="1:16" s="6" customFormat="1" ht="75" customHeight="1" x14ac:dyDescent="0.2">
      <c r="A400" s="42">
        <f>IF(E400="○",COUNTIF(E$2:E400,"○"),"")</f>
        <v>396</v>
      </c>
      <c r="B400" s="49" t="s">
        <v>893</v>
      </c>
      <c r="C400" s="44" t="s">
        <v>1088</v>
      </c>
      <c r="D400" s="44" t="s">
        <v>707</v>
      </c>
      <c r="E400" s="17" t="s">
        <v>474</v>
      </c>
      <c r="F400" s="17">
        <v>449</v>
      </c>
      <c r="G400" s="45" t="s">
        <v>474</v>
      </c>
      <c r="H400" s="4">
        <v>54</v>
      </c>
      <c r="I400" s="50" t="s">
        <v>710</v>
      </c>
      <c r="J400" s="50" t="s">
        <v>2068</v>
      </c>
      <c r="K400" s="47" t="s">
        <v>642</v>
      </c>
      <c r="L400" s="47" t="s">
        <v>642</v>
      </c>
      <c r="M400" s="48"/>
      <c r="N400" s="47" t="s">
        <v>642</v>
      </c>
      <c r="O400" s="46"/>
      <c r="P400" s="46"/>
    </row>
    <row r="401" spans="1:16" s="6" customFormat="1" ht="54" customHeight="1" x14ac:dyDescent="0.2">
      <c r="A401" s="42">
        <f>IF(E401="○",COUNTIF(E$2:E401,"○"),"")</f>
        <v>397</v>
      </c>
      <c r="B401" s="49" t="s">
        <v>893</v>
      </c>
      <c r="C401" s="44" t="s">
        <v>903</v>
      </c>
      <c r="D401" s="44" t="s">
        <v>763</v>
      </c>
      <c r="E401" s="17" t="s">
        <v>474</v>
      </c>
      <c r="F401" s="17">
        <v>450</v>
      </c>
      <c r="G401" s="45" t="s">
        <v>474</v>
      </c>
      <c r="H401" s="4">
        <v>55</v>
      </c>
      <c r="I401" s="50" t="s">
        <v>876</v>
      </c>
      <c r="J401" s="50" t="s">
        <v>2068</v>
      </c>
      <c r="K401" s="47" t="s">
        <v>642</v>
      </c>
      <c r="L401" s="47" t="s">
        <v>642</v>
      </c>
      <c r="M401" s="48"/>
      <c r="N401" s="47" t="s">
        <v>642</v>
      </c>
      <c r="O401" s="46" t="s">
        <v>768</v>
      </c>
      <c r="P401" s="46"/>
    </row>
    <row r="402" spans="1:16" s="6" customFormat="1" ht="91" x14ac:dyDescent="0.2">
      <c r="A402" s="3">
        <f>IF(E402="○",COUNTIF(E$2:E402,"○"),"")</f>
        <v>398</v>
      </c>
      <c r="B402" s="3" t="s">
        <v>893</v>
      </c>
      <c r="C402" s="24" t="s">
        <v>1258</v>
      </c>
      <c r="D402" s="24" t="s">
        <v>970</v>
      </c>
      <c r="E402" s="17" t="s">
        <v>474</v>
      </c>
      <c r="F402" s="17">
        <v>218</v>
      </c>
      <c r="G402" s="17"/>
      <c r="H402" s="3"/>
      <c r="I402" s="16" t="s">
        <v>779</v>
      </c>
      <c r="J402" s="18" t="s">
        <v>2067</v>
      </c>
      <c r="K402" s="22" t="s">
        <v>474</v>
      </c>
      <c r="L402" s="22" t="s">
        <v>474</v>
      </c>
      <c r="M402" s="22"/>
      <c r="N402" s="22" t="s">
        <v>474</v>
      </c>
      <c r="O402" s="24" t="s">
        <v>2082</v>
      </c>
      <c r="P402" s="25" t="s">
        <v>2081</v>
      </c>
    </row>
    <row r="403" spans="1:16" s="6" customFormat="1" ht="91" x14ac:dyDescent="0.2">
      <c r="A403" s="3">
        <f>IF(E403="○",COUNTIF(E$2:E403,"○"),"")</f>
        <v>399</v>
      </c>
      <c r="B403" s="3" t="s">
        <v>893</v>
      </c>
      <c r="C403" s="24" t="s">
        <v>1259</v>
      </c>
      <c r="D403" s="24" t="s">
        <v>971</v>
      </c>
      <c r="E403" s="17" t="s">
        <v>474</v>
      </c>
      <c r="F403" s="17">
        <v>219</v>
      </c>
      <c r="G403" s="17"/>
      <c r="H403" s="3"/>
      <c r="I403" s="16" t="s">
        <v>780</v>
      </c>
      <c r="J403" s="18" t="s">
        <v>2067</v>
      </c>
      <c r="K403" s="22" t="s">
        <v>474</v>
      </c>
      <c r="L403" s="22" t="s">
        <v>474</v>
      </c>
      <c r="M403" s="22"/>
      <c r="N403" s="22" t="s">
        <v>474</v>
      </c>
      <c r="O403" s="24" t="s">
        <v>2082</v>
      </c>
      <c r="P403" s="25" t="s">
        <v>2081</v>
      </c>
    </row>
    <row r="404" spans="1:16" s="6" customFormat="1" ht="52" x14ac:dyDescent="0.2">
      <c r="A404" s="42">
        <f>IF(E404="○",COUNTIF(E$2:E404,"○"),"")</f>
        <v>400</v>
      </c>
      <c r="B404" s="49" t="s">
        <v>893</v>
      </c>
      <c r="C404" s="44" t="s">
        <v>764</v>
      </c>
      <c r="D404" s="44" t="s">
        <v>765</v>
      </c>
      <c r="E404" s="17" t="s">
        <v>474</v>
      </c>
      <c r="F404" s="17">
        <v>450</v>
      </c>
      <c r="G404" s="45" t="s">
        <v>474</v>
      </c>
      <c r="H404" s="4">
        <v>55</v>
      </c>
      <c r="I404" s="50" t="s">
        <v>877</v>
      </c>
      <c r="J404" s="50" t="s">
        <v>2068</v>
      </c>
      <c r="K404" s="47" t="s">
        <v>642</v>
      </c>
      <c r="L404" s="47" t="s">
        <v>642</v>
      </c>
      <c r="M404" s="48"/>
      <c r="N404" s="47" t="s">
        <v>642</v>
      </c>
      <c r="O404" s="46"/>
      <c r="P404" s="46"/>
    </row>
    <row r="405" spans="1:16" s="6" customFormat="1" ht="26" x14ac:dyDescent="0.2">
      <c r="A405" s="42">
        <f>IF(E405="○",COUNTIF(E$2:E405,"○"),"")</f>
        <v>401</v>
      </c>
      <c r="B405" s="49" t="s">
        <v>893</v>
      </c>
      <c r="C405" s="44" t="s">
        <v>766</v>
      </c>
      <c r="D405" s="44" t="s">
        <v>708</v>
      </c>
      <c r="E405" s="17" t="s">
        <v>474</v>
      </c>
      <c r="F405" s="17">
        <v>451</v>
      </c>
      <c r="G405" s="45" t="s">
        <v>474</v>
      </c>
      <c r="H405" s="4">
        <v>56</v>
      </c>
      <c r="I405" s="50" t="s">
        <v>711</v>
      </c>
      <c r="J405" s="50" t="s">
        <v>2068</v>
      </c>
      <c r="K405" s="47" t="s">
        <v>642</v>
      </c>
      <c r="L405" s="47" t="s">
        <v>642</v>
      </c>
      <c r="M405" s="48"/>
      <c r="N405" s="47" t="s">
        <v>642</v>
      </c>
      <c r="O405" s="46"/>
      <c r="P405" s="46"/>
    </row>
    <row r="406" spans="1:16" s="6" customFormat="1" ht="39" x14ac:dyDescent="0.2">
      <c r="A406" s="3">
        <f>IF(E406="○",COUNTIF(E$2:E406,"○"),"")</f>
        <v>402</v>
      </c>
      <c r="B406" s="4" t="s">
        <v>893</v>
      </c>
      <c r="C406" s="5" t="s">
        <v>770</v>
      </c>
      <c r="D406" s="5" t="s">
        <v>771</v>
      </c>
      <c r="E406" s="17" t="s">
        <v>474</v>
      </c>
      <c r="F406" s="17">
        <v>451</v>
      </c>
      <c r="G406" s="17"/>
      <c r="H406" s="4"/>
      <c r="I406" s="18" t="s">
        <v>772</v>
      </c>
      <c r="J406" s="18" t="s">
        <v>2068</v>
      </c>
      <c r="K406" s="22" t="s">
        <v>642</v>
      </c>
      <c r="L406" s="22" t="s">
        <v>642</v>
      </c>
      <c r="M406" s="29"/>
      <c r="N406" s="22" t="s">
        <v>642</v>
      </c>
      <c r="O406" s="16"/>
      <c r="P406" s="16"/>
    </row>
    <row r="407" spans="1:16" s="6" customFormat="1" ht="39" x14ac:dyDescent="0.2">
      <c r="A407" s="42">
        <f>IF(E407="○",COUNTIF(E$2:E407,"○"),"")</f>
        <v>403</v>
      </c>
      <c r="B407" s="49" t="s">
        <v>894</v>
      </c>
      <c r="C407" s="44" t="s">
        <v>767</v>
      </c>
      <c r="D407" s="44" t="s">
        <v>709</v>
      </c>
      <c r="E407" s="17" t="s">
        <v>474</v>
      </c>
      <c r="F407" s="17">
        <v>452</v>
      </c>
      <c r="G407" s="45" t="s">
        <v>474</v>
      </c>
      <c r="H407" s="4">
        <v>57</v>
      </c>
      <c r="I407" s="50" t="s">
        <v>773</v>
      </c>
      <c r="J407" s="50" t="s">
        <v>2068</v>
      </c>
      <c r="K407" s="47" t="s">
        <v>642</v>
      </c>
      <c r="L407" s="47" t="s">
        <v>642</v>
      </c>
      <c r="M407" s="48"/>
      <c r="N407" s="47" t="s">
        <v>642</v>
      </c>
      <c r="O407" s="46"/>
      <c r="P407" s="46"/>
    </row>
    <row r="409" spans="1:16" s="6" customFormat="1" x14ac:dyDescent="0.2">
      <c r="A409" s="6" t="s">
        <v>667</v>
      </c>
      <c r="F409" s="17"/>
      <c r="J409" s="20"/>
      <c r="K409" s="37"/>
      <c r="L409" s="37"/>
      <c r="M409" s="37"/>
      <c r="N409" s="37"/>
      <c r="O409" s="20"/>
    </row>
  </sheetData>
  <autoFilter ref="A4:P409" xr:uid="{00000000-0009-0000-0000-000008000000}">
    <sortState xmlns:xlrd2="http://schemas.microsoft.com/office/spreadsheetml/2017/richdata2" ref="A6:Q457">
      <sortCondition ref="F3:F457"/>
    </sortState>
  </autoFilter>
  <mergeCells count="14">
    <mergeCell ref="P3:P4"/>
    <mergeCell ref="E3:F3"/>
    <mergeCell ref="G3:H3"/>
    <mergeCell ref="I3:I4"/>
    <mergeCell ref="J3:J4"/>
    <mergeCell ref="K3:K4"/>
    <mergeCell ref="L3:L4"/>
    <mergeCell ref="M3:M4"/>
    <mergeCell ref="N3:N4"/>
    <mergeCell ref="A3:A4"/>
    <mergeCell ref="B3:B4"/>
    <mergeCell ref="C3:C4"/>
    <mergeCell ref="D3:D4"/>
    <mergeCell ref="O3:O4"/>
  </mergeCells>
  <phoneticPr fontId="5"/>
  <conditionalFormatting sqref="C171">
    <cfRule type="duplicateValues" dxfId="65" priority="228"/>
    <cfRule type="duplicateValues" dxfId="64" priority="230"/>
  </conditionalFormatting>
  <conditionalFormatting sqref="C171:D171 I150:I151 I153 I174 I219 I307">
    <cfRule type="expression" dxfId="63" priority="790" stopIfTrue="1">
      <formula>$E150&lt;&gt;"○"</formula>
    </cfRule>
  </conditionalFormatting>
  <conditionalFormatting sqref="C5:N7 O5:O97 P5:P136 A5:B138 G8:N31 C8:F138 G32:I54 J32:J56 K32:N97 I55:I56 G55:H110 I57:J97 I98:O98 I99:N110 O99:O136 G111:N136 G137:P149 A139:F152 G150:H151 J150:P151 G152:P152 G153:H153 J153:P153 B153:E154 F153:F170 A153:A206 G154:P154 J155:P166 C155:E170 G155:I170 B155:B206 J167:O167 J168:P170 E171:H171 J171:O174 P171:P187 G172:H174 B172:F262 G175:O187 G188:P189 G190:O191 P190:P196 O192:O196 G192:N218 O197:P264 A207:B295 G219:H219 J219:N219 G220:N262 F263:N264 P263:P294 B263:E295 F265:P266 O267:P285 F267:N287 O286:O287 F288:O288 G289:O294 F289:F300 G295:P295 G296:O300 P296:P302 A296:E305 F301:O301 O302 F302:N305 O303:P305 A306:P306 G307:H307 J307:N307 O307:P323 A307:F401 G308:N360 P320:P332 O324:O329 O330:P360 G361:P366 G367:O367 P367:P398 G368:I368 J368:O386 I369:I386 G369:H401 I387:O398 I399:P401 A402:H403 J402:P403 A404:P407 F409">
    <cfRule type="expression" dxfId="62" priority="861">
      <formula>$E5&lt;&gt;"○"</formula>
    </cfRule>
  </conditionalFormatting>
  <conditionalFormatting sqref="D171">
    <cfRule type="duplicateValues" dxfId="61" priority="232"/>
  </conditionalFormatting>
  <pageMargins left="0.23622047244094491" right="0.23622047244094491" top="0.35433070866141736" bottom="0.47244094488188981" header="0.31496062992125984" footer="0.31496062992125984"/>
  <pageSetup paperSize="9" scale="54" fitToHeight="0" orientation="landscape" r:id="rId1"/>
  <headerFooter>
    <oddFooter>&amp;P / &amp;N ページ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1" tint="0.499984740745262"/>
    <pageSetUpPr fitToPage="1"/>
  </sheetPr>
  <dimension ref="A1:P461"/>
  <sheetViews>
    <sheetView view="pageBreakPreview" zoomScale="70" zoomScaleNormal="70" zoomScaleSheetLayoutView="70" workbookViewId="0">
      <pane ySplit="4" topLeftCell="A454" activePane="bottomLeft" state="frozen"/>
      <selection activeCell="B65" sqref="B65"/>
      <selection pane="bottomLeft" activeCell="B65" sqref="B65"/>
    </sheetView>
  </sheetViews>
  <sheetFormatPr defaultColWidth="9" defaultRowHeight="13" x14ac:dyDescent="0.2"/>
  <cols>
    <col min="1" max="1" width="5.81640625" customWidth="1"/>
    <col min="2" max="2" width="15.36328125" customWidth="1"/>
    <col min="3" max="3" width="22.6328125" style="6" customWidth="1"/>
    <col min="4" max="4" width="41" bestFit="1" customWidth="1"/>
    <col min="5" max="6" width="11.81640625" hidden="1" customWidth="1"/>
    <col min="7" max="7" width="12.81640625" customWidth="1"/>
    <col min="8" max="8" width="11.81640625" hidden="1" customWidth="1"/>
    <col min="9" max="9" width="48.6328125" customWidth="1"/>
    <col min="10" max="10" width="23.6328125" style="23" customWidth="1"/>
    <col min="11" max="11" width="7.6328125" style="28" customWidth="1"/>
    <col min="12" max="12" width="10.6328125" style="28" customWidth="1"/>
    <col min="13" max="14" width="7.6328125" style="28" customWidth="1"/>
    <col min="15" max="15" width="23.6328125" style="23" customWidth="1"/>
    <col min="16" max="16" width="39.36328125" customWidth="1"/>
  </cols>
  <sheetData>
    <row r="1" spans="1:16" x14ac:dyDescent="0.2">
      <c r="B1" s="41"/>
      <c r="C1" s="41"/>
      <c r="D1" s="41"/>
      <c r="G1" s="41"/>
      <c r="J1" s="30"/>
      <c r="K1" s="27"/>
      <c r="L1" s="27"/>
      <c r="M1" s="27"/>
      <c r="N1" s="27"/>
      <c r="O1" s="30" t="s">
        <v>666</v>
      </c>
      <c r="P1" s="10" t="s">
        <v>1205</v>
      </c>
    </row>
    <row r="2" spans="1:16" ht="16.5" x14ac:dyDescent="0.2">
      <c r="A2" s="8" t="s">
        <v>860</v>
      </c>
      <c r="B2" s="8"/>
    </row>
    <row r="3" spans="1:16" ht="17.25" customHeight="1" x14ac:dyDescent="0.2">
      <c r="A3" s="105" t="s">
        <v>669</v>
      </c>
      <c r="B3" s="105" t="s">
        <v>450</v>
      </c>
      <c r="C3" s="105" t="s">
        <v>451</v>
      </c>
      <c r="D3" s="105" t="s">
        <v>452</v>
      </c>
      <c r="E3" s="106" t="s">
        <v>885</v>
      </c>
      <c r="F3" s="106"/>
      <c r="G3" s="103" t="s">
        <v>886</v>
      </c>
      <c r="H3" s="104"/>
      <c r="I3" s="105" t="s">
        <v>668</v>
      </c>
      <c r="J3" s="107" t="s">
        <v>644</v>
      </c>
      <c r="K3" s="107" t="s">
        <v>679</v>
      </c>
      <c r="L3" s="107" t="s">
        <v>676</v>
      </c>
      <c r="M3" s="105" t="s">
        <v>677</v>
      </c>
      <c r="N3" s="105" t="s">
        <v>678</v>
      </c>
      <c r="O3" s="107" t="s">
        <v>449</v>
      </c>
      <c r="P3" s="105" t="s">
        <v>1307</v>
      </c>
    </row>
    <row r="4" spans="1:16" ht="32.25" customHeight="1" x14ac:dyDescent="0.2">
      <c r="A4" s="105"/>
      <c r="B4" s="105"/>
      <c r="C4" s="105"/>
      <c r="D4" s="105"/>
      <c r="E4" s="9" t="s">
        <v>744</v>
      </c>
      <c r="F4" s="21" t="s">
        <v>742</v>
      </c>
      <c r="G4" s="21" t="s">
        <v>945</v>
      </c>
      <c r="H4" s="21" t="s">
        <v>743</v>
      </c>
      <c r="I4" s="105"/>
      <c r="J4" s="107"/>
      <c r="K4" s="107"/>
      <c r="L4" s="107"/>
      <c r="M4" s="105"/>
      <c r="N4" s="105"/>
      <c r="O4" s="107"/>
      <c r="P4" s="105"/>
    </row>
    <row r="5" spans="1:16" s="6" customFormat="1" ht="39" x14ac:dyDescent="0.2">
      <c r="A5" s="42">
        <f>IF(E5="○",COUNTIF(E5,"○"),"")</f>
        <v>1</v>
      </c>
      <c r="B5" s="42" t="s">
        <v>895</v>
      </c>
      <c r="C5" s="43" t="s">
        <v>1308</v>
      </c>
      <c r="D5" s="44" t="s">
        <v>2</v>
      </c>
      <c r="E5" s="17" t="s">
        <v>1309</v>
      </c>
      <c r="F5" s="17">
        <v>1</v>
      </c>
      <c r="G5" s="45" t="s">
        <v>1309</v>
      </c>
      <c r="H5" s="3">
        <v>1</v>
      </c>
      <c r="I5" s="46" t="s">
        <v>682</v>
      </c>
      <c r="J5" s="46" t="s">
        <v>674</v>
      </c>
      <c r="K5" s="47"/>
      <c r="L5" s="48"/>
      <c r="M5" s="48"/>
      <c r="N5" s="48"/>
      <c r="O5" s="46"/>
      <c r="P5" s="49"/>
    </row>
    <row r="6" spans="1:16" s="6" customFormat="1" ht="39" x14ac:dyDescent="0.2">
      <c r="A6" s="42">
        <f>IF(E6="○",COUNTIF(E$2:E6,"○"),"")</f>
        <v>2</v>
      </c>
      <c r="B6" s="42" t="s">
        <v>895</v>
      </c>
      <c r="C6" s="44" t="s">
        <v>1310</v>
      </c>
      <c r="D6" s="44" t="s">
        <v>479</v>
      </c>
      <c r="E6" s="17" t="s">
        <v>1309</v>
      </c>
      <c r="F6" s="17">
        <v>2</v>
      </c>
      <c r="G6" s="45" t="s">
        <v>1309</v>
      </c>
      <c r="H6" s="4">
        <v>2</v>
      </c>
      <c r="I6" s="46" t="s">
        <v>670</v>
      </c>
      <c r="J6" s="46" t="s">
        <v>675</v>
      </c>
      <c r="K6" s="48"/>
      <c r="L6" s="48"/>
      <c r="M6" s="48"/>
      <c r="N6" s="48"/>
      <c r="O6" s="46"/>
      <c r="P6" s="49"/>
    </row>
    <row r="7" spans="1:16" s="6" customFormat="1" ht="52" x14ac:dyDescent="0.2">
      <c r="A7" s="3">
        <f>IF(E7="○",COUNTIF(E$2:E7,"○"),"")</f>
        <v>3</v>
      </c>
      <c r="B7" s="3" t="s">
        <v>454</v>
      </c>
      <c r="C7" s="7" t="s">
        <v>1311</v>
      </c>
      <c r="D7" s="5" t="s">
        <v>4</v>
      </c>
      <c r="E7" s="17" t="s">
        <v>1309</v>
      </c>
      <c r="F7" s="17">
        <v>3</v>
      </c>
      <c r="G7" s="17"/>
      <c r="H7" s="3"/>
      <c r="I7" s="16" t="s">
        <v>673</v>
      </c>
      <c r="J7" s="16" t="s">
        <v>665</v>
      </c>
      <c r="K7" s="29"/>
      <c r="L7" s="29"/>
      <c r="M7" s="29"/>
      <c r="N7" s="29"/>
      <c r="O7" s="16" t="s">
        <v>672</v>
      </c>
      <c r="P7" s="4"/>
    </row>
    <row r="8" spans="1:16" s="6" customFormat="1" x14ac:dyDescent="0.2">
      <c r="A8" s="3">
        <f>IF(E8="○",COUNTIF(E$2:E8,"○"),"")</f>
        <v>4</v>
      </c>
      <c r="B8" s="3" t="s">
        <v>454</v>
      </c>
      <c r="C8" s="7" t="s">
        <v>1312</v>
      </c>
      <c r="D8" s="5" t="s">
        <v>6</v>
      </c>
      <c r="E8" s="17" t="s">
        <v>1309</v>
      </c>
      <c r="F8" s="17">
        <v>4</v>
      </c>
      <c r="G8" s="17"/>
      <c r="H8" s="3"/>
      <c r="I8" s="16" t="s">
        <v>673</v>
      </c>
      <c r="J8" s="16" t="s">
        <v>745</v>
      </c>
      <c r="K8" s="29"/>
      <c r="L8" s="29"/>
      <c r="M8" s="29"/>
      <c r="N8" s="29"/>
      <c r="O8" s="16" t="s">
        <v>774</v>
      </c>
      <c r="P8" s="4"/>
    </row>
    <row r="9" spans="1:16" s="6" customFormat="1" x14ac:dyDescent="0.2">
      <c r="A9" s="42">
        <f>IF(E9="○",COUNTIF(E$2:E9,"○"),"")</f>
        <v>5</v>
      </c>
      <c r="B9" s="42" t="s">
        <v>454</v>
      </c>
      <c r="C9" s="43" t="s">
        <v>1313</v>
      </c>
      <c r="D9" s="44" t="s">
        <v>8</v>
      </c>
      <c r="E9" s="17" t="s">
        <v>1309</v>
      </c>
      <c r="F9" s="17">
        <v>5</v>
      </c>
      <c r="G9" s="45" t="s">
        <v>1309</v>
      </c>
      <c r="H9" s="3">
        <v>3</v>
      </c>
      <c r="I9" s="46" t="s">
        <v>673</v>
      </c>
      <c r="J9" s="46" t="s">
        <v>665</v>
      </c>
      <c r="K9" s="48"/>
      <c r="L9" s="48"/>
      <c r="M9" s="48"/>
      <c r="N9" s="48"/>
      <c r="O9" s="46" t="s">
        <v>774</v>
      </c>
      <c r="P9" s="49"/>
    </row>
    <row r="10" spans="1:16" s="6" customFormat="1" ht="65" x14ac:dyDescent="0.2">
      <c r="A10" s="42">
        <f>IF(E10="○",COUNTIF(E$2:E10,"○"),"")</f>
        <v>6</v>
      </c>
      <c r="B10" s="42" t="s">
        <v>454</v>
      </c>
      <c r="C10" s="43" t="s">
        <v>1314</v>
      </c>
      <c r="D10" s="44" t="s">
        <v>10</v>
      </c>
      <c r="E10" s="17" t="s">
        <v>1309</v>
      </c>
      <c r="F10" s="17">
        <v>6</v>
      </c>
      <c r="G10" s="45" t="s">
        <v>1309</v>
      </c>
      <c r="H10" s="3">
        <v>8</v>
      </c>
      <c r="I10" s="46" t="s">
        <v>673</v>
      </c>
      <c r="J10" s="50" t="s">
        <v>775</v>
      </c>
      <c r="K10" s="47" t="s">
        <v>1309</v>
      </c>
      <c r="L10" s="47" t="s">
        <v>1309</v>
      </c>
      <c r="M10" s="48"/>
      <c r="N10" s="47"/>
      <c r="O10" s="46" t="s">
        <v>774</v>
      </c>
      <c r="P10" s="49"/>
    </row>
    <row r="11" spans="1:16" s="6" customFormat="1" ht="41.25" customHeight="1" x14ac:dyDescent="0.2">
      <c r="A11" s="3">
        <f>IF(E11="○",COUNTIF(E$2:E11,"○"),"")</f>
        <v>7</v>
      </c>
      <c r="B11" s="3" t="s">
        <v>454</v>
      </c>
      <c r="C11" s="7" t="s">
        <v>1315</v>
      </c>
      <c r="D11" s="5" t="s">
        <v>12</v>
      </c>
      <c r="E11" s="17" t="s">
        <v>1309</v>
      </c>
      <c r="F11" s="17">
        <v>7</v>
      </c>
      <c r="G11" s="17"/>
      <c r="H11" s="3"/>
      <c r="I11" s="16" t="s">
        <v>673</v>
      </c>
      <c r="J11" s="16" t="s">
        <v>746</v>
      </c>
      <c r="K11" s="22" t="s">
        <v>1309</v>
      </c>
      <c r="L11" s="29"/>
      <c r="M11" s="29"/>
      <c r="N11" s="29"/>
      <c r="O11" s="16" t="s">
        <v>774</v>
      </c>
      <c r="P11" s="4"/>
    </row>
    <row r="12" spans="1:16" s="6" customFormat="1" x14ac:dyDescent="0.2">
      <c r="A12" s="3">
        <f>IF(E12="○",COUNTIF(E$2:E12,"○"),"")</f>
        <v>8</v>
      </c>
      <c r="B12" s="3" t="s">
        <v>454</v>
      </c>
      <c r="C12" s="7" t="s">
        <v>1316</v>
      </c>
      <c r="D12" s="5" t="s">
        <v>14</v>
      </c>
      <c r="E12" s="17" t="s">
        <v>1309</v>
      </c>
      <c r="F12" s="17">
        <v>8</v>
      </c>
      <c r="G12" s="17"/>
      <c r="H12" s="3"/>
      <c r="I12" s="16" t="s">
        <v>673</v>
      </c>
      <c r="J12" s="16" t="s">
        <v>665</v>
      </c>
      <c r="K12" s="29"/>
      <c r="L12" s="29"/>
      <c r="M12" s="29"/>
      <c r="N12" s="29"/>
      <c r="O12" s="16" t="s">
        <v>774</v>
      </c>
      <c r="P12" s="4"/>
    </row>
    <row r="13" spans="1:16" s="6" customFormat="1" x14ac:dyDescent="0.2">
      <c r="A13" s="3">
        <f>IF(E13="○",COUNTIF(E$2:E13,"○"),"")</f>
        <v>9</v>
      </c>
      <c r="B13" s="3" t="s">
        <v>454</v>
      </c>
      <c r="C13" s="7" t="s">
        <v>1317</v>
      </c>
      <c r="D13" s="5" t="s">
        <v>1318</v>
      </c>
      <c r="E13" s="17" t="s">
        <v>1309</v>
      </c>
      <c r="F13" s="17">
        <v>9</v>
      </c>
      <c r="G13" s="17"/>
      <c r="H13" s="3"/>
      <c r="I13" s="16" t="s">
        <v>673</v>
      </c>
      <c r="J13" s="16" t="s">
        <v>665</v>
      </c>
      <c r="K13" s="29"/>
      <c r="L13" s="29"/>
      <c r="M13" s="29"/>
      <c r="N13" s="29"/>
      <c r="O13" s="16" t="s">
        <v>774</v>
      </c>
      <c r="P13" s="4"/>
    </row>
    <row r="14" spans="1:16" s="6" customFormat="1" x14ac:dyDescent="0.2">
      <c r="A14" s="3">
        <f>IF(E14="○",COUNTIF(E$2:E14,"○"),"")</f>
        <v>10</v>
      </c>
      <c r="B14" s="3" t="s">
        <v>454</v>
      </c>
      <c r="C14" s="7" t="s">
        <v>1319</v>
      </c>
      <c r="D14" s="5" t="s">
        <v>1320</v>
      </c>
      <c r="E14" s="17" t="s">
        <v>1309</v>
      </c>
      <c r="F14" s="17">
        <v>10</v>
      </c>
      <c r="G14" s="17"/>
      <c r="H14" s="3"/>
      <c r="I14" s="16" t="s">
        <v>673</v>
      </c>
      <c r="J14" s="16" t="s">
        <v>665</v>
      </c>
      <c r="K14" s="29"/>
      <c r="L14" s="29"/>
      <c r="M14" s="29"/>
      <c r="N14" s="29"/>
      <c r="O14" s="16" t="s">
        <v>774</v>
      </c>
      <c r="P14" s="4"/>
    </row>
    <row r="15" spans="1:16" s="6" customFormat="1" ht="52" x14ac:dyDescent="0.2">
      <c r="A15" s="42">
        <f>IF(E15="○",COUNTIF(E$2:E15,"○"),"")</f>
        <v>11</v>
      </c>
      <c r="B15" s="42" t="s">
        <v>454</v>
      </c>
      <c r="C15" s="43" t="s">
        <v>1321</v>
      </c>
      <c r="D15" s="44" t="s">
        <v>18</v>
      </c>
      <c r="E15" s="17" t="s">
        <v>1309</v>
      </c>
      <c r="F15" s="17">
        <v>11</v>
      </c>
      <c r="G15" s="45" t="s">
        <v>1309</v>
      </c>
      <c r="H15" s="3">
        <v>4</v>
      </c>
      <c r="I15" s="46" t="s">
        <v>673</v>
      </c>
      <c r="J15" s="46" t="s">
        <v>776</v>
      </c>
      <c r="K15" s="47" t="s">
        <v>1309</v>
      </c>
      <c r="L15" s="48"/>
      <c r="M15" s="48"/>
      <c r="N15" s="48"/>
      <c r="O15" s="46" t="s">
        <v>774</v>
      </c>
      <c r="P15" s="49"/>
    </row>
    <row r="16" spans="1:16" s="6" customFormat="1" ht="52" x14ac:dyDescent="0.2">
      <c r="A16" s="42">
        <f>IF(E16="○",COUNTIF(E$2:E16,"○"),"")</f>
        <v>12</v>
      </c>
      <c r="B16" s="42" t="s">
        <v>454</v>
      </c>
      <c r="C16" s="43" t="s">
        <v>1322</v>
      </c>
      <c r="D16" s="44" t="s">
        <v>20</v>
      </c>
      <c r="E16" s="17" t="s">
        <v>1309</v>
      </c>
      <c r="F16" s="17">
        <v>12</v>
      </c>
      <c r="G16" s="45" t="s">
        <v>1309</v>
      </c>
      <c r="H16" s="3">
        <v>5</v>
      </c>
      <c r="I16" s="46" t="s">
        <v>673</v>
      </c>
      <c r="J16" s="46" t="s">
        <v>776</v>
      </c>
      <c r="K16" s="47" t="s">
        <v>1309</v>
      </c>
      <c r="L16" s="48"/>
      <c r="M16" s="48"/>
      <c r="N16" s="48"/>
      <c r="O16" s="46" t="s">
        <v>774</v>
      </c>
      <c r="P16" s="49"/>
    </row>
    <row r="17" spans="1:16" s="6" customFormat="1" x14ac:dyDescent="0.2">
      <c r="A17" s="3">
        <f>IF(E17="○",COUNTIF(E$2:E17,"○"),"")</f>
        <v>13</v>
      </c>
      <c r="B17" s="3" t="s">
        <v>454</v>
      </c>
      <c r="C17" s="7" t="s">
        <v>1323</v>
      </c>
      <c r="D17" s="5" t="s">
        <v>1324</v>
      </c>
      <c r="E17" s="17" t="s">
        <v>1309</v>
      </c>
      <c r="F17" s="17">
        <v>13</v>
      </c>
      <c r="G17" s="17"/>
      <c r="H17" s="3"/>
      <c r="I17" s="16" t="s">
        <v>673</v>
      </c>
      <c r="J17" s="16" t="s">
        <v>665</v>
      </c>
      <c r="K17" s="29"/>
      <c r="L17" s="29"/>
      <c r="M17" s="29"/>
      <c r="N17" s="29"/>
      <c r="O17" s="16" t="s">
        <v>774</v>
      </c>
      <c r="P17" s="4"/>
    </row>
    <row r="18" spans="1:16" s="6" customFormat="1" x14ac:dyDescent="0.2">
      <c r="A18" s="3">
        <f>IF(E18="○",COUNTIF(E$2:E18,"○"),"")</f>
        <v>14</v>
      </c>
      <c r="B18" s="3" t="s">
        <v>454</v>
      </c>
      <c r="C18" s="7" t="s">
        <v>1325</v>
      </c>
      <c r="D18" s="5" t="s">
        <v>1326</v>
      </c>
      <c r="E18" s="17" t="s">
        <v>1309</v>
      </c>
      <c r="F18" s="17">
        <v>14</v>
      </c>
      <c r="G18" s="17"/>
      <c r="H18" s="3"/>
      <c r="I18" s="16" t="s">
        <v>673</v>
      </c>
      <c r="J18" s="16" t="s">
        <v>665</v>
      </c>
      <c r="K18" s="29"/>
      <c r="L18" s="29"/>
      <c r="M18" s="29"/>
      <c r="N18" s="29"/>
      <c r="O18" s="16" t="s">
        <v>774</v>
      </c>
      <c r="P18" s="4"/>
    </row>
    <row r="19" spans="1:16" s="6" customFormat="1" x14ac:dyDescent="0.2">
      <c r="A19" s="3">
        <f>IF(E19="○",COUNTIF(E$2:E19,"○"),"")</f>
        <v>15</v>
      </c>
      <c r="B19" s="3" t="s">
        <v>454</v>
      </c>
      <c r="C19" s="7" t="s">
        <v>1327</v>
      </c>
      <c r="D19" s="5" t="s">
        <v>1328</v>
      </c>
      <c r="E19" s="17" t="s">
        <v>1309</v>
      </c>
      <c r="F19" s="17">
        <v>15</v>
      </c>
      <c r="G19" s="17"/>
      <c r="H19" s="3"/>
      <c r="I19" s="16" t="s">
        <v>673</v>
      </c>
      <c r="J19" s="16" t="s">
        <v>665</v>
      </c>
      <c r="K19" s="29"/>
      <c r="L19" s="29"/>
      <c r="M19" s="29"/>
      <c r="N19" s="29"/>
      <c r="O19" s="16" t="s">
        <v>774</v>
      </c>
      <c r="P19" s="4"/>
    </row>
    <row r="20" spans="1:16" s="6" customFormat="1" x14ac:dyDescent="0.2">
      <c r="A20" s="3">
        <f>IF(E20="○",COUNTIF(E$2:E20,"○"),"")</f>
        <v>16</v>
      </c>
      <c r="B20" s="3" t="s">
        <v>454</v>
      </c>
      <c r="C20" s="7" t="s">
        <v>1329</v>
      </c>
      <c r="D20" s="5" t="s">
        <v>1330</v>
      </c>
      <c r="E20" s="17" t="s">
        <v>1309</v>
      </c>
      <c r="F20" s="17">
        <v>16</v>
      </c>
      <c r="G20" s="17"/>
      <c r="H20" s="3"/>
      <c r="I20" s="16" t="s">
        <v>673</v>
      </c>
      <c r="J20" s="16" t="s">
        <v>665</v>
      </c>
      <c r="K20" s="29"/>
      <c r="L20" s="29"/>
      <c r="M20" s="29"/>
      <c r="N20" s="29"/>
      <c r="O20" s="16" t="s">
        <v>774</v>
      </c>
      <c r="P20" s="4"/>
    </row>
    <row r="21" spans="1:16" s="6" customFormat="1" ht="65" x14ac:dyDescent="0.2">
      <c r="A21" s="3">
        <f>IF(E21="○",COUNTIF(E$2:E21,"○"),"")</f>
        <v>17</v>
      </c>
      <c r="B21" s="3" t="s">
        <v>454</v>
      </c>
      <c r="C21" s="7" t="s">
        <v>1331</v>
      </c>
      <c r="D21" s="5" t="s">
        <v>1332</v>
      </c>
      <c r="E21" s="17" t="s">
        <v>1309</v>
      </c>
      <c r="F21" s="17">
        <v>17</v>
      </c>
      <c r="G21" s="17"/>
      <c r="H21" s="3"/>
      <c r="I21" s="16" t="s">
        <v>673</v>
      </c>
      <c r="J21" s="18" t="s">
        <v>775</v>
      </c>
      <c r="K21" s="22" t="s">
        <v>1309</v>
      </c>
      <c r="L21" s="22" t="s">
        <v>1309</v>
      </c>
      <c r="M21" s="29"/>
      <c r="N21" s="29"/>
      <c r="O21" s="16" t="s">
        <v>774</v>
      </c>
      <c r="P21" s="4"/>
    </row>
    <row r="22" spans="1:16" s="6" customFormat="1" x14ac:dyDescent="0.2">
      <c r="A22" s="3">
        <f>IF(E22="○",COUNTIF(E$2:E22,"○"),"")</f>
        <v>18</v>
      </c>
      <c r="B22" s="3" t="s">
        <v>454</v>
      </c>
      <c r="C22" s="7" t="s">
        <v>1333</v>
      </c>
      <c r="D22" s="5" t="s">
        <v>1334</v>
      </c>
      <c r="E22" s="17" t="s">
        <v>1335</v>
      </c>
      <c r="F22" s="17">
        <v>18</v>
      </c>
      <c r="G22" s="17"/>
      <c r="H22" s="3"/>
      <c r="I22" s="16" t="s">
        <v>673</v>
      </c>
      <c r="J22" s="16" t="s">
        <v>665</v>
      </c>
      <c r="K22" s="29"/>
      <c r="L22" s="29"/>
      <c r="M22" s="29"/>
      <c r="N22" s="29"/>
      <c r="O22" s="16" t="s">
        <v>774</v>
      </c>
      <c r="P22" s="4"/>
    </row>
    <row r="23" spans="1:16" s="6" customFormat="1" x14ac:dyDescent="0.2">
      <c r="A23" s="3">
        <f>IF(E23="○",COUNTIF(E$2:E23,"○"),"")</f>
        <v>19</v>
      </c>
      <c r="B23" s="3" t="s">
        <v>454</v>
      </c>
      <c r="C23" s="7" t="s">
        <v>1336</v>
      </c>
      <c r="D23" s="5" t="s">
        <v>1337</v>
      </c>
      <c r="E23" s="17" t="s">
        <v>1338</v>
      </c>
      <c r="F23" s="17">
        <v>19</v>
      </c>
      <c r="G23" s="17"/>
      <c r="H23" s="3"/>
      <c r="I23" s="16" t="s">
        <v>673</v>
      </c>
      <c r="J23" s="16" t="s">
        <v>665</v>
      </c>
      <c r="K23" s="29"/>
      <c r="L23" s="29"/>
      <c r="M23" s="29"/>
      <c r="N23" s="29"/>
      <c r="O23" s="16" t="s">
        <v>774</v>
      </c>
      <c r="P23" s="4"/>
    </row>
    <row r="24" spans="1:16" s="6" customFormat="1" ht="65" x14ac:dyDescent="0.2">
      <c r="A24" s="42">
        <f>IF(E24="○",COUNTIF(E$2:E24,"○"),"")</f>
        <v>20</v>
      </c>
      <c r="B24" s="42" t="s">
        <v>454</v>
      </c>
      <c r="C24" s="43" t="s">
        <v>1339</v>
      </c>
      <c r="D24" s="44" t="s">
        <v>1340</v>
      </c>
      <c r="E24" s="17" t="s">
        <v>1338</v>
      </c>
      <c r="F24" s="17">
        <v>20</v>
      </c>
      <c r="G24" s="45" t="s">
        <v>1338</v>
      </c>
      <c r="H24" s="3">
        <v>9</v>
      </c>
      <c r="I24" s="46" t="s">
        <v>673</v>
      </c>
      <c r="J24" s="50" t="s">
        <v>775</v>
      </c>
      <c r="K24" s="47" t="s">
        <v>1338</v>
      </c>
      <c r="L24" s="47" t="s">
        <v>1338</v>
      </c>
      <c r="M24" s="48"/>
      <c r="N24" s="48"/>
      <c r="O24" s="46" t="s">
        <v>774</v>
      </c>
      <c r="P24" s="49"/>
    </row>
    <row r="25" spans="1:16" s="6" customFormat="1" ht="65" x14ac:dyDescent="0.2">
      <c r="A25" s="3">
        <f>IF(E25="○",COUNTIF(E$2:E25,"○"),"")</f>
        <v>21</v>
      </c>
      <c r="B25" s="3" t="s">
        <v>454</v>
      </c>
      <c r="C25" s="7" t="s">
        <v>1341</v>
      </c>
      <c r="D25" s="5" t="s">
        <v>1342</v>
      </c>
      <c r="E25" s="17" t="s">
        <v>1338</v>
      </c>
      <c r="F25" s="17">
        <v>21</v>
      </c>
      <c r="G25" s="17"/>
      <c r="H25" s="3"/>
      <c r="I25" s="16" t="s">
        <v>673</v>
      </c>
      <c r="J25" s="18" t="s">
        <v>775</v>
      </c>
      <c r="K25" s="22" t="s">
        <v>1338</v>
      </c>
      <c r="L25" s="22" t="s">
        <v>1338</v>
      </c>
      <c r="M25" s="29"/>
      <c r="N25" s="29"/>
      <c r="O25" s="16" t="s">
        <v>774</v>
      </c>
      <c r="P25" s="4"/>
    </row>
    <row r="26" spans="1:16" s="6" customFormat="1" x14ac:dyDescent="0.2">
      <c r="A26" s="3">
        <f>IF(E26="○",COUNTIF(E$2:E26,"○"),"")</f>
        <v>22</v>
      </c>
      <c r="B26" s="3" t="s">
        <v>454</v>
      </c>
      <c r="C26" s="7" t="s">
        <v>1343</v>
      </c>
      <c r="D26" s="5" t="s">
        <v>32</v>
      </c>
      <c r="E26" s="17" t="s">
        <v>1338</v>
      </c>
      <c r="F26" s="17">
        <v>22</v>
      </c>
      <c r="G26" s="17"/>
      <c r="H26" s="3"/>
      <c r="I26" s="16" t="s">
        <v>673</v>
      </c>
      <c r="J26" s="16" t="s">
        <v>665</v>
      </c>
      <c r="K26" s="19"/>
      <c r="L26" s="19"/>
      <c r="M26" s="19"/>
      <c r="N26" s="19"/>
      <c r="O26" s="16" t="s">
        <v>774</v>
      </c>
      <c r="P26" s="4"/>
    </row>
    <row r="27" spans="1:16" s="6" customFormat="1" x14ac:dyDescent="0.2">
      <c r="A27" s="3">
        <f>IF(E27="○",COUNTIF(E$2:E27,"○"),"")</f>
        <v>23</v>
      </c>
      <c r="B27" s="3" t="s">
        <v>454</v>
      </c>
      <c r="C27" s="7" t="s">
        <v>1344</v>
      </c>
      <c r="D27" s="5" t="s">
        <v>34</v>
      </c>
      <c r="E27" s="17" t="s">
        <v>1338</v>
      </c>
      <c r="F27" s="17">
        <v>23</v>
      </c>
      <c r="G27" s="17"/>
      <c r="H27" s="3"/>
      <c r="I27" s="16" t="s">
        <v>673</v>
      </c>
      <c r="J27" s="16" t="s">
        <v>665</v>
      </c>
      <c r="K27" s="19"/>
      <c r="L27" s="19"/>
      <c r="M27" s="19"/>
      <c r="N27" s="19"/>
      <c r="O27" s="16" t="s">
        <v>774</v>
      </c>
      <c r="P27" s="4"/>
    </row>
    <row r="28" spans="1:16" s="6" customFormat="1" x14ac:dyDescent="0.2">
      <c r="A28" s="3">
        <f>IF(E28="○",COUNTIF(E$2:E28,"○"),"")</f>
        <v>24</v>
      </c>
      <c r="B28" s="3" t="s">
        <v>454</v>
      </c>
      <c r="C28" s="7" t="s">
        <v>1345</v>
      </c>
      <c r="D28" s="5" t="s">
        <v>36</v>
      </c>
      <c r="E28" s="17" t="s">
        <v>1338</v>
      </c>
      <c r="F28" s="17">
        <v>24</v>
      </c>
      <c r="G28" s="17"/>
      <c r="H28" s="3"/>
      <c r="I28" s="16" t="s">
        <v>673</v>
      </c>
      <c r="J28" s="16" t="s">
        <v>665</v>
      </c>
      <c r="K28" s="19"/>
      <c r="L28" s="19"/>
      <c r="M28" s="19"/>
      <c r="N28" s="19"/>
      <c r="O28" s="16" t="s">
        <v>774</v>
      </c>
      <c r="P28" s="4"/>
    </row>
    <row r="29" spans="1:16" s="6" customFormat="1" x14ac:dyDescent="0.2">
      <c r="A29" s="3">
        <f>IF(E29="○",COUNTIF(E$2:E29,"○"),"")</f>
        <v>25</v>
      </c>
      <c r="B29" s="3" t="s">
        <v>454</v>
      </c>
      <c r="C29" s="7" t="s">
        <v>1346</v>
      </c>
      <c r="D29" s="5" t="s">
        <v>38</v>
      </c>
      <c r="E29" s="17" t="s">
        <v>1338</v>
      </c>
      <c r="F29" s="17">
        <v>25</v>
      </c>
      <c r="G29" s="17"/>
      <c r="H29" s="3"/>
      <c r="I29" s="16" t="s">
        <v>673</v>
      </c>
      <c r="J29" s="16" t="s">
        <v>665</v>
      </c>
      <c r="K29" s="19"/>
      <c r="L29" s="19"/>
      <c r="M29" s="19"/>
      <c r="N29" s="19"/>
      <c r="O29" s="16" t="s">
        <v>774</v>
      </c>
      <c r="P29" s="4"/>
    </row>
    <row r="30" spans="1:16" s="6" customFormat="1" x14ac:dyDescent="0.2">
      <c r="A30" s="3">
        <f>IF(E30="○",COUNTIF(E$2:E30,"○"),"")</f>
        <v>26</v>
      </c>
      <c r="B30" s="3" t="s">
        <v>454</v>
      </c>
      <c r="C30" s="7" t="s">
        <v>1347</v>
      </c>
      <c r="D30" s="5" t="s">
        <v>1348</v>
      </c>
      <c r="E30" s="17" t="s">
        <v>1338</v>
      </c>
      <c r="F30" s="17">
        <v>26</v>
      </c>
      <c r="G30" s="17"/>
      <c r="H30" s="3"/>
      <c r="I30" s="16" t="s">
        <v>673</v>
      </c>
      <c r="J30" s="16" t="s">
        <v>665</v>
      </c>
      <c r="K30" s="19"/>
      <c r="L30" s="19"/>
      <c r="M30" s="19"/>
      <c r="N30" s="19"/>
      <c r="O30" s="16" t="s">
        <v>774</v>
      </c>
      <c r="P30" s="4"/>
    </row>
    <row r="31" spans="1:16" s="6" customFormat="1" x14ac:dyDescent="0.2">
      <c r="A31" s="3">
        <f>IF(E31="○",COUNTIF(E$2:E31,"○"),"")</f>
        <v>27</v>
      </c>
      <c r="B31" s="3" t="s">
        <v>454</v>
      </c>
      <c r="C31" s="7" t="s">
        <v>1349</v>
      </c>
      <c r="D31" s="5" t="s">
        <v>40</v>
      </c>
      <c r="E31" s="17" t="s">
        <v>1338</v>
      </c>
      <c r="F31" s="17">
        <v>27</v>
      </c>
      <c r="G31" s="17"/>
      <c r="H31" s="3"/>
      <c r="I31" s="16" t="s">
        <v>673</v>
      </c>
      <c r="J31" s="16" t="s">
        <v>665</v>
      </c>
      <c r="K31" s="19"/>
      <c r="L31" s="19"/>
      <c r="M31" s="19"/>
      <c r="N31" s="19"/>
      <c r="O31" s="16" t="s">
        <v>774</v>
      </c>
      <c r="P31" s="4"/>
    </row>
    <row r="32" spans="1:16" s="6" customFormat="1" x14ac:dyDescent="0.2">
      <c r="A32" s="3">
        <f>IF(E32="○",COUNTIF(E$2:E32,"○"),"")</f>
        <v>28</v>
      </c>
      <c r="B32" s="3" t="s">
        <v>454</v>
      </c>
      <c r="C32" s="7" t="s">
        <v>1350</v>
      </c>
      <c r="D32" s="5" t="s">
        <v>41</v>
      </c>
      <c r="E32" s="17" t="s">
        <v>590</v>
      </c>
      <c r="F32" s="17">
        <v>28</v>
      </c>
      <c r="G32" s="17"/>
      <c r="H32" s="3"/>
      <c r="I32" s="16" t="s">
        <v>673</v>
      </c>
      <c r="J32" s="16" t="s">
        <v>665</v>
      </c>
      <c r="K32" s="19"/>
      <c r="L32" s="19"/>
      <c r="M32" s="19"/>
      <c r="N32" s="19"/>
      <c r="O32" s="16" t="s">
        <v>774</v>
      </c>
      <c r="P32" s="4"/>
    </row>
    <row r="33" spans="1:16" s="6" customFormat="1" x14ac:dyDescent="0.2">
      <c r="A33" s="3">
        <f>IF(E33="○",COUNTIF(E$2:E33,"○"),"")</f>
        <v>29</v>
      </c>
      <c r="B33" s="3" t="s">
        <v>454</v>
      </c>
      <c r="C33" s="7" t="s">
        <v>469</v>
      </c>
      <c r="D33" s="5" t="s">
        <v>42</v>
      </c>
      <c r="E33" s="17" t="s">
        <v>590</v>
      </c>
      <c r="F33" s="17">
        <v>29</v>
      </c>
      <c r="G33" s="17"/>
      <c r="H33" s="3"/>
      <c r="I33" s="16" t="s">
        <v>673</v>
      </c>
      <c r="J33" s="16" t="s">
        <v>665</v>
      </c>
      <c r="K33" s="19"/>
      <c r="L33" s="19"/>
      <c r="M33" s="19"/>
      <c r="N33" s="19"/>
      <c r="O33" s="16" t="s">
        <v>774</v>
      </c>
      <c r="P33" s="4"/>
    </row>
    <row r="34" spans="1:16" s="6" customFormat="1" ht="52" x14ac:dyDescent="0.2">
      <c r="A34" s="3">
        <f>IF(E34="○",COUNTIF(E$2:E34,"○"),"")</f>
        <v>30</v>
      </c>
      <c r="B34" s="3" t="s">
        <v>454</v>
      </c>
      <c r="C34" s="7" t="s">
        <v>43</v>
      </c>
      <c r="D34" s="5" t="s">
        <v>44</v>
      </c>
      <c r="E34" s="17" t="s">
        <v>590</v>
      </c>
      <c r="F34" s="17">
        <v>30</v>
      </c>
      <c r="G34" s="17"/>
      <c r="H34" s="3"/>
      <c r="I34" s="16" t="s">
        <v>673</v>
      </c>
      <c r="J34" s="16" t="s">
        <v>777</v>
      </c>
      <c r="K34" s="19"/>
      <c r="L34" s="19"/>
      <c r="M34" s="19"/>
      <c r="N34" s="19"/>
      <c r="O34" s="16" t="s">
        <v>774</v>
      </c>
      <c r="P34" s="4"/>
    </row>
    <row r="35" spans="1:16" s="6" customFormat="1" x14ac:dyDescent="0.2">
      <c r="A35" s="3">
        <f>IF(E35="○",COUNTIF(E$2:E35,"○"),"")</f>
        <v>31</v>
      </c>
      <c r="B35" s="3" t="s">
        <v>454</v>
      </c>
      <c r="C35" s="7" t="s">
        <v>1351</v>
      </c>
      <c r="D35" s="5" t="s">
        <v>46</v>
      </c>
      <c r="E35" s="17" t="s">
        <v>590</v>
      </c>
      <c r="F35" s="17">
        <v>31</v>
      </c>
      <c r="G35" s="17"/>
      <c r="H35" s="3"/>
      <c r="I35" s="16" t="s">
        <v>673</v>
      </c>
      <c r="J35" s="16" t="s">
        <v>665</v>
      </c>
      <c r="K35" s="19"/>
      <c r="L35" s="19"/>
      <c r="M35" s="19"/>
      <c r="N35" s="19"/>
      <c r="O35" s="16" t="s">
        <v>774</v>
      </c>
      <c r="P35" s="4"/>
    </row>
    <row r="36" spans="1:16" s="6" customFormat="1" ht="52" x14ac:dyDescent="0.2">
      <c r="A36" s="3">
        <f>IF(E36="○",COUNTIF(E$2:E36,"○"),"")</f>
        <v>32</v>
      </c>
      <c r="B36" s="3" t="s">
        <v>454</v>
      </c>
      <c r="C36" s="7" t="s">
        <v>47</v>
      </c>
      <c r="D36" s="5" t="s">
        <v>48</v>
      </c>
      <c r="E36" s="17" t="s">
        <v>590</v>
      </c>
      <c r="F36" s="17">
        <v>32</v>
      </c>
      <c r="G36" s="17"/>
      <c r="H36" s="3"/>
      <c r="I36" s="16" t="s">
        <v>673</v>
      </c>
      <c r="J36" s="16" t="s">
        <v>777</v>
      </c>
      <c r="K36" s="19"/>
      <c r="L36" s="19"/>
      <c r="M36" s="19"/>
      <c r="N36" s="19"/>
      <c r="O36" s="16" t="s">
        <v>774</v>
      </c>
      <c r="P36" s="4"/>
    </row>
    <row r="37" spans="1:16" s="6" customFormat="1" x14ac:dyDescent="0.2">
      <c r="A37" s="3">
        <f>IF(E37="○",COUNTIF(E$2:E37,"○"),"")</f>
        <v>33</v>
      </c>
      <c r="B37" s="3" t="s">
        <v>454</v>
      </c>
      <c r="C37" s="7" t="s">
        <v>49</v>
      </c>
      <c r="D37" s="5" t="s">
        <v>50</v>
      </c>
      <c r="E37" s="17" t="s">
        <v>590</v>
      </c>
      <c r="F37" s="17">
        <v>33</v>
      </c>
      <c r="G37" s="17"/>
      <c r="H37" s="3"/>
      <c r="I37" s="16" t="s">
        <v>673</v>
      </c>
      <c r="J37" s="16" t="s">
        <v>665</v>
      </c>
      <c r="K37" s="19"/>
      <c r="L37" s="19"/>
      <c r="M37" s="19"/>
      <c r="N37" s="19"/>
      <c r="O37" s="16" t="s">
        <v>774</v>
      </c>
      <c r="P37" s="4"/>
    </row>
    <row r="38" spans="1:16" s="6" customFormat="1" ht="52" x14ac:dyDescent="0.2">
      <c r="A38" s="3">
        <f>IF(E38="○",COUNTIF(E$2:E38,"○"),"")</f>
        <v>34</v>
      </c>
      <c r="B38" s="3" t="s">
        <v>454</v>
      </c>
      <c r="C38" s="7" t="s">
        <v>1352</v>
      </c>
      <c r="D38" s="5" t="s">
        <v>52</v>
      </c>
      <c r="E38" s="17" t="s">
        <v>590</v>
      </c>
      <c r="F38" s="17">
        <v>34</v>
      </c>
      <c r="G38" s="17"/>
      <c r="H38" s="3"/>
      <c r="I38" s="16" t="s">
        <v>673</v>
      </c>
      <c r="J38" s="16" t="s">
        <v>777</v>
      </c>
      <c r="K38" s="19"/>
      <c r="L38" s="19"/>
      <c r="M38" s="19"/>
      <c r="N38" s="19"/>
      <c r="O38" s="16" t="s">
        <v>774</v>
      </c>
      <c r="P38" s="4"/>
    </row>
    <row r="39" spans="1:16" s="6" customFormat="1" x14ac:dyDescent="0.2">
      <c r="A39" s="3">
        <f>IF(E39="○",COUNTIF(E$2:E39,"○"),"")</f>
        <v>35</v>
      </c>
      <c r="B39" s="3" t="s">
        <v>454</v>
      </c>
      <c r="C39" s="7" t="s">
        <v>1353</v>
      </c>
      <c r="D39" s="5" t="s">
        <v>54</v>
      </c>
      <c r="E39" s="17" t="s">
        <v>590</v>
      </c>
      <c r="F39" s="17">
        <v>35</v>
      </c>
      <c r="G39" s="17"/>
      <c r="H39" s="3"/>
      <c r="I39" s="16" t="s">
        <v>673</v>
      </c>
      <c r="J39" s="16" t="s">
        <v>665</v>
      </c>
      <c r="K39" s="19"/>
      <c r="L39" s="19"/>
      <c r="M39" s="19"/>
      <c r="N39" s="19"/>
      <c r="O39" s="16" t="s">
        <v>774</v>
      </c>
      <c r="P39" s="4"/>
    </row>
    <row r="40" spans="1:16" s="6" customFormat="1" ht="52" x14ac:dyDescent="0.2">
      <c r="A40" s="3">
        <f>IF(E40="○",COUNTIF(E$2:E40,"○"),"")</f>
        <v>36</v>
      </c>
      <c r="B40" s="3" t="s">
        <v>454</v>
      </c>
      <c r="C40" s="7" t="s">
        <v>55</v>
      </c>
      <c r="D40" s="5" t="s">
        <v>56</v>
      </c>
      <c r="E40" s="17" t="s">
        <v>590</v>
      </c>
      <c r="F40" s="17">
        <v>36</v>
      </c>
      <c r="G40" s="17"/>
      <c r="H40" s="3"/>
      <c r="I40" s="16" t="s">
        <v>673</v>
      </c>
      <c r="J40" s="16" t="s">
        <v>777</v>
      </c>
      <c r="K40" s="19"/>
      <c r="L40" s="19"/>
      <c r="M40" s="19"/>
      <c r="N40" s="19"/>
      <c r="O40" s="16" t="s">
        <v>774</v>
      </c>
      <c r="P40" s="4"/>
    </row>
    <row r="41" spans="1:16" s="6" customFormat="1" x14ac:dyDescent="0.2">
      <c r="A41" s="3">
        <f>IF(E41="○",COUNTIF(E$2:E41,"○"),"")</f>
        <v>37</v>
      </c>
      <c r="B41" s="3" t="s">
        <v>454</v>
      </c>
      <c r="C41" s="3" t="s">
        <v>1354</v>
      </c>
      <c r="D41" s="5" t="s">
        <v>57</v>
      </c>
      <c r="E41" s="17" t="s">
        <v>590</v>
      </c>
      <c r="F41" s="17">
        <v>37</v>
      </c>
      <c r="G41" s="17"/>
      <c r="H41" s="3"/>
      <c r="I41" s="16" t="s">
        <v>673</v>
      </c>
      <c r="J41" s="16" t="s">
        <v>665</v>
      </c>
      <c r="K41" s="19"/>
      <c r="L41" s="19"/>
      <c r="M41" s="19"/>
      <c r="N41" s="19"/>
      <c r="O41" s="16" t="s">
        <v>774</v>
      </c>
      <c r="P41" s="4"/>
    </row>
    <row r="42" spans="1:16" s="6" customFormat="1" ht="52" x14ac:dyDescent="0.2">
      <c r="A42" s="3">
        <f>IF(E42="○",COUNTIF(E$2:E42,"○"),"")</f>
        <v>38</v>
      </c>
      <c r="B42" s="3" t="s">
        <v>454</v>
      </c>
      <c r="C42" s="3" t="s">
        <v>863</v>
      </c>
      <c r="D42" s="5" t="s">
        <v>58</v>
      </c>
      <c r="E42" s="17" t="s">
        <v>590</v>
      </c>
      <c r="F42" s="17">
        <v>38</v>
      </c>
      <c r="G42" s="17"/>
      <c r="H42" s="3"/>
      <c r="I42" s="16" t="s">
        <v>673</v>
      </c>
      <c r="J42" s="16" t="s">
        <v>777</v>
      </c>
      <c r="K42" s="19"/>
      <c r="L42" s="19"/>
      <c r="M42" s="19"/>
      <c r="N42" s="19"/>
      <c r="O42" s="16" t="s">
        <v>774</v>
      </c>
      <c r="P42" s="4"/>
    </row>
    <row r="43" spans="1:16" s="6" customFormat="1" x14ac:dyDescent="0.2">
      <c r="A43" s="3">
        <f>IF(E43="○",COUNTIF(E$2:E43,"○"),"")</f>
        <v>39</v>
      </c>
      <c r="B43" s="3" t="s">
        <v>454</v>
      </c>
      <c r="C43" s="3" t="s">
        <v>649</v>
      </c>
      <c r="D43" s="5" t="s">
        <v>59</v>
      </c>
      <c r="E43" s="17" t="s">
        <v>590</v>
      </c>
      <c r="F43" s="17">
        <v>39</v>
      </c>
      <c r="G43" s="17"/>
      <c r="H43" s="3"/>
      <c r="I43" s="16" t="s">
        <v>673</v>
      </c>
      <c r="J43" s="16" t="s">
        <v>665</v>
      </c>
      <c r="K43" s="19"/>
      <c r="L43" s="19"/>
      <c r="M43" s="19"/>
      <c r="N43" s="19"/>
      <c r="O43" s="16" t="s">
        <v>774</v>
      </c>
      <c r="P43" s="4"/>
    </row>
    <row r="44" spans="1:16" s="6" customFormat="1" ht="52" x14ac:dyDescent="0.2">
      <c r="A44" s="3">
        <f>IF(E44="○",COUNTIF(E$2:E44,"○"),"")</f>
        <v>40</v>
      </c>
      <c r="B44" s="3" t="s">
        <v>454</v>
      </c>
      <c r="C44" s="3" t="s">
        <v>650</v>
      </c>
      <c r="D44" s="5" t="s">
        <v>60</v>
      </c>
      <c r="E44" s="17" t="s">
        <v>590</v>
      </c>
      <c r="F44" s="17">
        <v>40</v>
      </c>
      <c r="G44" s="17"/>
      <c r="H44" s="3"/>
      <c r="I44" s="16" t="s">
        <v>673</v>
      </c>
      <c r="J44" s="16" t="s">
        <v>777</v>
      </c>
      <c r="K44" s="19"/>
      <c r="L44" s="19"/>
      <c r="M44" s="19"/>
      <c r="N44" s="19"/>
      <c r="O44" s="16" t="s">
        <v>774</v>
      </c>
      <c r="P44" s="4"/>
    </row>
    <row r="45" spans="1:16" s="6" customFormat="1" x14ac:dyDescent="0.2">
      <c r="A45" s="3">
        <f>IF(E45="○",COUNTIF(E$2:E45,"○"),"")</f>
        <v>41</v>
      </c>
      <c r="B45" s="3" t="s">
        <v>454</v>
      </c>
      <c r="C45" s="3" t="s">
        <v>864</v>
      </c>
      <c r="D45" s="5" t="s">
        <v>61</v>
      </c>
      <c r="E45" s="17" t="s">
        <v>590</v>
      </c>
      <c r="F45" s="17">
        <v>41</v>
      </c>
      <c r="G45" s="17"/>
      <c r="H45" s="3"/>
      <c r="I45" s="16" t="s">
        <v>673</v>
      </c>
      <c r="J45" s="16" t="s">
        <v>665</v>
      </c>
      <c r="K45" s="19"/>
      <c r="L45" s="19"/>
      <c r="M45" s="19"/>
      <c r="N45" s="19"/>
      <c r="O45" s="16" t="s">
        <v>774</v>
      </c>
      <c r="P45" s="4"/>
    </row>
    <row r="46" spans="1:16" s="6" customFormat="1" ht="52" x14ac:dyDescent="0.2">
      <c r="A46" s="3">
        <f>IF(E46="○",COUNTIF(E$2:E46,"○"),"")</f>
        <v>42</v>
      </c>
      <c r="B46" s="3" t="s">
        <v>454</v>
      </c>
      <c r="C46" s="3" t="s">
        <v>865</v>
      </c>
      <c r="D46" s="5" t="s">
        <v>62</v>
      </c>
      <c r="E46" s="17" t="s">
        <v>590</v>
      </c>
      <c r="F46" s="17">
        <v>42</v>
      </c>
      <c r="G46" s="17"/>
      <c r="H46" s="3"/>
      <c r="I46" s="16" t="s">
        <v>673</v>
      </c>
      <c r="J46" s="16" t="s">
        <v>777</v>
      </c>
      <c r="K46" s="19"/>
      <c r="L46" s="19"/>
      <c r="M46" s="19"/>
      <c r="N46" s="19"/>
      <c r="O46" s="16" t="s">
        <v>774</v>
      </c>
      <c r="P46" s="4"/>
    </row>
    <row r="47" spans="1:16" s="6" customFormat="1" x14ac:dyDescent="0.2">
      <c r="A47" s="3">
        <f>IF(E47="○",COUNTIF(E$2:E47,"○"),"")</f>
        <v>43</v>
      </c>
      <c r="B47" s="3" t="s">
        <v>454</v>
      </c>
      <c r="C47" s="3" t="s">
        <v>866</v>
      </c>
      <c r="D47" s="5" t="s">
        <v>63</v>
      </c>
      <c r="E47" s="17" t="s">
        <v>590</v>
      </c>
      <c r="F47" s="17">
        <v>43</v>
      </c>
      <c r="G47" s="17"/>
      <c r="H47" s="3"/>
      <c r="I47" s="16" t="s">
        <v>673</v>
      </c>
      <c r="J47" s="16" t="s">
        <v>665</v>
      </c>
      <c r="K47" s="19"/>
      <c r="L47" s="19"/>
      <c r="M47" s="19"/>
      <c r="N47" s="19"/>
      <c r="O47" s="16" t="s">
        <v>774</v>
      </c>
      <c r="P47" s="4"/>
    </row>
    <row r="48" spans="1:16" s="6" customFormat="1" ht="52" x14ac:dyDescent="0.2">
      <c r="A48" s="3">
        <f>IF(E48="○",COUNTIF(E$2:E48,"○"),"")</f>
        <v>44</v>
      </c>
      <c r="B48" s="3" t="s">
        <v>454</v>
      </c>
      <c r="C48" s="3" t="s">
        <v>651</v>
      </c>
      <c r="D48" s="5" t="s">
        <v>64</v>
      </c>
      <c r="E48" s="17" t="s">
        <v>590</v>
      </c>
      <c r="F48" s="17">
        <v>44</v>
      </c>
      <c r="G48" s="17"/>
      <c r="H48" s="3"/>
      <c r="I48" s="16" t="s">
        <v>673</v>
      </c>
      <c r="J48" s="16" t="s">
        <v>777</v>
      </c>
      <c r="K48" s="19"/>
      <c r="L48" s="19"/>
      <c r="M48" s="19"/>
      <c r="N48" s="19"/>
      <c r="O48" s="16" t="s">
        <v>774</v>
      </c>
      <c r="P48" s="4"/>
    </row>
    <row r="49" spans="1:16" s="6" customFormat="1" x14ac:dyDescent="0.2">
      <c r="A49" s="3">
        <f>IF(E49="○",COUNTIF(E$2:E49,"○"),"")</f>
        <v>45</v>
      </c>
      <c r="B49" s="3" t="s">
        <v>454</v>
      </c>
      <c r="C49" s="4" t="s">
        <v>652</v>
      </c>
      <c r="D49" s="5" t="s">
        <v>65</v>
      </c>
      <c r="E49" s="17" t="s">
        <v>590</v>
      </c>
      <c r="F49" s="17">
        <v>45</v>
      </c>
      <c r="G49" s="17"/>
      <c r="H49" s="3"/>
      <c r="I49" s="16" t="s">
        <v>673</v>
      </c>
      <c r="J49" s="16" t="s">
        <v>665</v>
      </c>
      <c r="K49" s="19"/>
      <c r="L49" s="19"/>
      <c r="M49" s="19"/>
      <c r="N49" s="19"/>
      <c r="O49" s="16" t="s">
        <v>774</v>
      </c>
      <c r="P49" s="4"/>
    </row>
    <row r="50" spans="1:16" s="6" customFormat="1" ht="52" x14ac:dyDescent="0.2">
      <c r="A50" s="3">
        <f>IF(E50="○",COUNTIF(E$2:E50,"○"),"")</f>
        <v>46</v>
      </c>
      <c r="B50" s="3" t="s">
        <v>454</v>
      </c>
      <c r="C50" s="4" t="s">
        <v>653</v>
      </c>
      <c r="D50" s="5" t="s">
        <v>66</v>
      </c>
      <c r="E50" s="17" t="s">
        <v>590</v>
      </c>
      <c r="F50" s="17">
        <v>46</v>
      </c>
      <c r="G50" s="17"/>
      <c r="H50" s="3"/>
      <c r="I50" s="16" t="s">
        <v>673</v>
      </c>
      <c r="J50" s="16" t="s">
        <v>777</v>
      </c>
      <c r="K50" s="19"/>
      <c r="L50" s="19"/>
      <c r="M50" s="19"/>
      <c r="N50" s="19"/>
      <c r="O50" s="16" t="s">
        <v>774</v>
      </c>
      <c r="P50" s="4"/>
    </row>
    <row r="51" spans="1:16" s="6" customFormat="1" x14ac:dyDescent="0.2">
      <c r="A51" s="3">
        <f>IF(E51="○",COUNTIF(E$2:E51,"○"),"")</f>
        <v>47</v>
      </c>
      <c r="B51" s="3" t="s">
        <v>454</v>
      </c>
      <c r="C51" s="4" t="s">
        <v>1355</v>
      </c>
      <c r="D51" s="5" t="s">
        <v>67</v>
      </c>
      <c r="E51" s="17" t="s">
        <v>1338</v>
      </c>
      <c r="F51" s="17">
        <v>47</v>
      </c>
      <c r="G51" s="17"/>
      <c r="H51" s="3"/>
      <c r="I51" s="16" t="s">
        <v>673</v>
      </c>
      <c r="J51" s="16" t="s">
        <v>665</v>
      </c>
      <c r="K51" s="19"/>
      <c r="L51" s="19"/>
      <c r="M51" s="19"/>
      <c r="N51" s="19"/>
      <c r="O51" s="16" t="s">
        <v>774</v>
      </c>
      <c r="P51" s="4"/>
    </row>
    <row r="52" spans="1:16" s="6" customFormat="1" ht="52" x14ac:dyDescent="0.2">
      <c r="A52" s="3">
        <f>IF(E52="○",COUNTIF(E$2:E52,"○"),"")</f>
        <v>48</v>
      </c>
      <c r="B52" s="3" t="s">
        <v>454</v>
      </c>
      <c r="C52" s="4" t="s">
        <v>1356</v>
      </c>
      <c r="D52" s="5" t="s">
        <v>68</v>
      </c>
      <c r="E52" s="17" t="s">
        <v>1338</v>
      </c>
      <c r="F52" s="17">
        <v>48</v>
      </c>
      <c r="G52" s="17"/>
      <c r="H52" s="3"/>
      <c r="I52" s="16" t="s">
        <v>673</v>
      </c>
      <c r="J52" s="16" t="s">
        <v>777</v>
      </c>
      <c r="K52" s="19"/>
      <c r="L52" s="19"/>
      <c r="M52" s="19"/>
      <c r="N52" s="19"/>
      <c r="O52" s="16" t="s">
        <v>774</v>
      </c>
      <c r="P52" s="4"/>
    </row>
    <row r="53" spans="1:16" s="6" customFormat="1" x14ac:dyDescent="0.2">
      <c r="A53" s="3">
        <f>IF(E53="○",COUNTIF(E$2:E53,"○"),"")</f>
        <v>49</v>
      </c>
      <c r="B53" s="3" t="s">
        <v>454</v>
      </c>
      <c r="C53" s="4" t="s">
        <v>1357</v>
      </c>
      <c r="D53" s="5" t="s">
        <v>69</v>
      </c>
      <c r="E53" s="17" t="s">
        <v>1338</v>
      </c>
      <c r="F53" s="17">
        <v>49</v>
      </c>
      <c r="G53" s="17"/>
      <c r="H53" s="3"/>
      <c r="I53" s="16" t="s">
        <v>673</v>
      </c>
      <c r="J53" s="16" t="s">
        <v>665</v>
      </c>
      <c r="K53" s="19"/>
      <c r="L53" s="19"/>
      <c r="M53" s="19"/>
      <c r="N53" s="19"/>
      <c r="O53" s="16" t="s">
        <v>774</v>
      </c>
      <c r="P53" s="4"/>
    </row>
    <row r="54" spans="1:16" s="6" customFormat="1" ht="52" x14ac:dyDescent="0.2">
      <c r="A54" s="3">
        <f>IF(E54="○",COUNTIF(E$2:E54,"○"),"")</f>
        <v>50</v>
      </c>
      <c r="B54" s="3" t="s">
        <v>454</v>
      </c>
      <c r="C54" s="4" t="s">
        <v>1358</v>
      </c>
      <c r="D54" s="5" t="s">
        <v>70</v>
      </c>
      <c r="E54" s="17" t="s">
        <v>1338</v>
      </c>
      <c r="F54" s="17">
        <v>50</v>
      </c>
      <c r="G54" s="17"/>
      <c r="H54" s="3"/>
      <c r="I54" s="16" t="s">
        <v>673</v>
      </c>
      <c r="J54" s="16" t="s">
        <v>777</v>
      </c>
      <c r="K54" s="19"/>
      <c r="L54" s="19"/>
      <c r="M54" s="19"/>
      <c r="N54" s="19"/>
      <c r="O54" s="16" t="s">
        <v>774</v>
      </c>
      <c r="P54" s="4"/>
    </row>
    <row r="55" spans="1:16" s="6" customFormat="1" x14ac:dyDescent="0.2">
      <c r="A55" s="3">
        <f>IF(E55="○",COUNTIF(E$2:E55,"○"),"")</f>
        <v>51</v>
      </c>
      <c r="B55" s="3" t="s">
        <v>454</v>
      </c>
      <c r="C55" s="4" t="s">
        <v>1359</v>
      </c>
      <c r="D55" s="5" t="s">
        <v>71</v>
      </c>
      <c r="E55" s="17" t="s">
        <v>1338</v>
      </c>
      <c r="F55" s="17">
        <v>51</v>
      </c>
      <c r="G55" s="17"/>
      <c r="H55" s="3"/>
      <c r="I55" s="16" t="s">
        <v>673</v>
      </c>
      <c r="J55" s="16" t="s">
        <v>665</v>
      </c>
      <c r="K55" s="19"/>
      <c r="L55" s="19"/>
      <c r="M55" s="19"/>
      <c r="N55" s="19"/>
      <c r="O55" s="16" t="s">
        <v>774</v>
      </c>
      <c r="P55" s="4"/>
    </row>
    <row r="56" spans="1:16" s="6" customFormat="1" ht="52" x14ac:dyDescent="0.2">
      <c r="A56" s="3">
        <f>IF(E56="○",COUNTIF(E$2:E56,"○"),"")</f>
        <v>52</v>
      </c>
      <c r="B56" s="3" t="s">
        <v>454</v>
      </c>
      <c r="C56" s="4" t="s">
        <v>1360</v>
      </c>
      <c r="D56" s="5" t="s">
        <v>72</v>
      </c>
      <c r="E56" s="17" t="s">
        <v>1338</v>
      </c>
      <c r="F56" s="17">
        <v>52</v>
      </c>
      <c r="G56" s="17"/>
      <c r="H56" s="3"/>
      <c r="I56" s="16" t="s">
        <v>673</v>
      </c>
      <c r="J56" s="16" t="s">
        <v>777</v>
      </c>
      <c r="K56" s="19"/>
      <c r="L56" s="19"/>
      <c r="M56" s="19"/>
      <c r="N56" s="19"/>
      <c r="O56" s="16" t="s">
        <v>774</v>
      </c>
      <c r="P56" s="4"/>
    </row>
    <row r="57" spans="1:16" s="6" customFormat="1" x14ac:dyDescent="0.2">
      <c r="A57" s="3">
        <f>IF(E57="○",COUNTIF(E$2:E57,"○"),"")</f>
        <v>53</v>
      </c>
      <c r="B57" s="3" t="s">
        <v>454</v>
      </c>
      <c r="C57" s="7" t="s">
        <v>1361</v>
      </c>
      <c r="D57" s="5" t="s">
        <v>74</v>
      </c>
      <c r="E57" s="17" t="s">
        <v>1338</v>
      </c>
      <c r="F57" s="17">
        <v>53</v>
      </c>
      <c r="G57" s="17"/>
      <c r="H57" s="3"/>
      <c r="I57" s="16" t="s">
        <v>673</v>
      </c>
      <c r="J57" s="16" t="s">
        <v>665</v>
      </c>
      <c r="K57" s="19"/>
      <c r="L57" s="19"/>
      <c r="M57" s="19"/>
      <c r="N57" s="19"/>
      <c r="O57" s="16" t="s">
        <v>774</v>
      </c>
      <c r="P57" s="4"/>
    </row>
    <row r="58" spans="1:16" s="6" customFormat="1" x14ac:dyDescent="0.2">
      <c r="A58" s="3">
        <f>IF(E58="○",COUNTIF(E$2:E58,"○"),"")</f>
        <v>54</v>
      </c>
      <c r="B58" s="3" t="s">
        <v>454</v>
      </c>
      <c r="C58" s="7" t="s">
        <v>1362</v>
      </c>
      <c r="D58" s="5" t="s">
        <v>76</v>
      </c>
      <c r="E58" s="17" t="s">
        <v>1338</v>
      </c>
      <c r="F58" s="17">
        <v>54</v>
      </c>
      <c r="G58" s="17"/>
      <c r="H58" s="3"/>
      <c r="I58" s="16" t="s">
        <v>673</v>
      </c>
      <c r="J58" s="16" t="s">
        <v>665</v>
      </c>
      <c r="K58" s="19"/>
      <c r="L58" s="19"/>
      <c r="M58" s="19"/>
      <c r="N58" s="19"/>
      <c r="O58" s="16" t="s">
        <v>774</v>
      </c>
      <c r="P58" s="4"/>
    </row>
    <row r="59" spans="1:16" s="6" customFormat="1" x14ac:dyDescent="0.2">
      <c r="A59" s="3">
        <f>IF(E59="○",COUNTIF(E$2:E59,"○"),"")</f>
        <v>55</v>
      </c>
      <c r="B59" s="3" t="s">
        <v>454</v>
      </c>
      <c r="C59" s="7" t="s">
        <v>1363</v>
      </c>
      <c r="D59" s="5" t="s">
        <v>78</v>
      </c>
      <c r="E59" s="17" t="s">
        <v>1338</v>
      </c>
      <c r="F59" s="17">
        <v>55</v>
      </c>
      <c r="G59" s="17"/>
      <c r="H59" s="3"/>
      <c r="I59" s="16" t="s">
        <v>673</v>
      </c>
      <c r="J59" s="16" t="s">
        <v>665</v>
      </c>
      <c r="K59" s="19"/>
      <c r="L59" s="19"/>
      <c r="M59" s="19"/>
      <c r="N59" s="19"/>
      <c r="O59" s="16" t="s">
        <v>774</v>
      </c>
      <c r="P59" s="4"/>
    </row>
    <row r="60" spans="1:16" s="6" customFormat="1" x14ac:dyDescent="0.2">
      <c r="A60" s="3">
        <f>IF(E60="○",COUNTIF(E$2:E60,"○"),"")</f>
        <v>56</v>
      </c>
      <c r="B60" s="3" t="s">
        <v>454</v>
      </c>
      <c r="C60" s="7" t="s">
        <v>1364</v>
      </c>
      <c r="D60" s="5" t="s">
        <v>80</v>
      </c>
      <c r="E60" s="17" t="s">
        <v>1338</v>
      </c>
      <c r="F60" s="17">
        <v>56</v>
      </c>
      <c r="G60" s="17"/>
      <c r="H60" s="3"/>
      <c r="I60" s="16" t="s">
        <v>673</v>
      </c>
      <c r="J60" s="16" t="s">
        <v>665</v>
      </c>
      <c r="K60" s="19"/>
      <c r="L60" s="19"/>
      <c r="M60" s="19"/>
      <c r="N60" s="19"/>
      <c r="O60" s="16" t="s">
        <v>774</v>
      </c>
      <c r="P60" s="4"/>
    </row>
    <row r="61" spans="1:16" s="6" customFormat="1" x14ac:dyDescent="0.2">
      <c r="A61" s="3">
        <f>IF(E61="○",COUNTIF(E$2:E61,"○"),"")</f>
        <v>57</v>
      </c>
      <c r="B61" s="3" t="s">
        <v>454</v>
      </c>
      <c r="C61" s="7" t="s">
        <v>1365</v>
      </c>
      <c r="D61" s="5" t="s">
        <v>82</v>
      </c>
      <c r="E61" s="17" t="s">
        <v>1338</v>
      </c>
      <c r="F61" s="17">
        <v>57</v>
      </c>
      <c r="G61" s="17"/>
      <c r="H61" s="3"/>
      <c r="I61" s="16" t="s">
        <v>673</v>
      </c>
      <c r="J61" s="16" t="s">
        <v>665</v>
      </c>
      <c r="K61" s="19"/>
      <c r="L61" s="19"/>
      <c r="M61" s="19"/>
      <c r="N61" s="19"/>
      <c r="O61" s="16" t="s">
        <v>774</v>
      </c>
      <c r="P61" s="4"/>
    </row>
    <row r="62" spans="1:16" s="6" customFormat="1" x14ac:dyDescent="0.2">
      <c r="A62" s="3">
        <f>IF(E62="○",COUNTIF(E$2:E62,"○"),"")</f>
        <v>58</v>
      </c>
      <c r="B62" s="3" t="s">
        <v>454</v>
      </c>
      <c r="C62" s="7" t="s">
        <v>1366</v>
      </c>
      <c r="D62" s="5" t="s">
        <v>84</v>
      </c>
      <c r="E62" s="17" t="s">
        <v>1338</v>
      </c>
      <c r="F62" s="17">
        <v>58</v>
      </c>
      <c r="G62" s="17"/>
      <c r="H62" s="3"/>
      <c r="I62" s="16" t="s">
        <v>673</v>
      </c>
      <c r="J62" s="16" t="s">
        <v>665</v>
      </c>
      <c r="K62" s="19"/>
      <c r="L62" s="19"/>
      <c r="M62" s="19"/>
      <c r="N62" s="19"/>
      <c r="O62" s="16" t="s">
        <v>774</v>
      </c>
      <c r="P62" s="4"/>
    </row>
    <row r="63" spans="1:16" s="6" customFormat="1" x14ac:dyDescent="0.2">
      <c r="A63" s="3">
        <f>IF(E63="○",COUNTIF(E$2:E63,"○"),"")</f>
        <v>59</v>
      </c>
      <c r="B63" s="3" t="s">
        <v>454</v>
      </c>
      <c r="C63" s="7" t="s">
        <v>1367</v>
      </c>
      <c r="D63" s="5" t="s">
        <v>86</v>
      </c>
      <c r="E63" s="17" t="s">
        <v>1338</v>
      </c>
      <c r="F63" s="17">
        <v>59</v>
      </c>
      <c r="G63" s="17"/>
      <c r="H63" s="3"/>
      <c r="I63" s="16" t="s">
        <v>673</v>
      </c>
      <c r="J63" s="16" t="s">
        <v>665</v>
      </c>
      <c r="K63" s="19"/>
      <c r="L63" s="19"/>
      <c r="M63" s="19"/>
      <c r="N63" s="19"/>
      <c r="O63" s="16" t="s">
        <v>774</v>
      </c>
      <c r="P63" s="4"/>
    </row>
    <row r="64" spans="1:16" s="6" customFormat="1" x14ac:dyDescent="0.2">
      <c r="A64" s="3">
        <f>IF(E64="○",COUNTIF(E$2:E64,"○"),"")</f>
        <v>60</v>
      </c>
      <c r="B64" s="3" t="s">
        <v>454</v>
      </c>
      <c r="C64" s="7" t="s">
        <v>87</v>
      </c>
      <c r="D64" s="5" t="s">
        <v>88</v>
      </c>
      <c r="E64" s="17" t="s">
        <v>1338</v>
      </c>
      <c r="F64" s="17">
        <v>60</v>
      </c>
      <c r="G64" s="17"/>
      <c r="H64" s="3"/>
      <c r="I64" s="16" t="s">
        <v>673</v>
      </c>
      <c r="J64" s="16" t="s">
        <v>665</v>
      </c>
      <c r="K64" s="19"/>
      <c r="L64" s="19"/>
      <c r="M64" s="19"/>
      <c r="N64" s="19"/>
      <c r="O64" s="16" t="s">
        <v>774</v>
      </c>
      <c r="P64" s="4"/>
    </row>
    <row r="65" spans="1:16" s="6" customFormat="1" x14ac:dyDescent="0.2">
      <c r="A65" s="3">
        <f>IF(E65="○",COUNTIF(E$2:E65,"○"),"")</f>
        <v>61</v>
      </c>
      <c r="B65" s="3" t="s">
        <v>454</v>
      </c>
      <c r="C65" s="7" t="s">
        <v>89</v>
      </c>
      <c r="D65" s="5" t="s">
        <v>90</v>
      </c>
      <c r="E65" s="17" t="s">
        <v>1338</v>
      </c>
      <c r="F65" s="17">
        <v>61</v>
      </c>
      <c r="G65" s="17"/>
      <c r="H65" s="3"/>
      <c r="I65" s="16" t="s">
        <v>673</v>
      </c>
      <c r="J65" s="16" t="s">
        <v>665</v>
      </c>
      <c r="K65" s="19"/>
      <c r="L65" s="19"/>
      <c r="M65" s="19"/>
      <c r="N65" s="19"/>
      <c r="O65" s="16" t="s">
        <v>774</v>
      </c>
      <c r="P65" s="4"/>
    </row>
    <row r="66" spans="1:16" s="6" customFormat="1" x14ac:dyDescent="0.2">
      <c r="A66" s="3">
        <f>IF(E66="○",COUNTIF(E$2:E66,"○"),"")</f>
        <v>62</v>
      </c>
      <c r="B66" s="3" t="s">
        <v>454</v>
      </c>
      <c r="C66" s="7" t="s">
        <v>91</v>
      </c>
      <c r="D66" s="5" t="s">
        <v>92</v>
      </c>
      <c r="E66" s="17" t="s">
        <v>1338</v>
      </c>
      <c r="F66" s="17">
        <v>62</v>
      </c>
      <c r="G66" s="17"/>
      <c r="H66" s="3"/>
      <c r="I66" s="16" t="s">
        <v>673</v>
      </c>
      <c r="J66" s="16" t="s">
        <v>665</v>
      </c>
      <c r="K66" s="19"/>
      <c r="L66" s="19"/>
      <c r="M66" s="19"/>
      <c r="N66" s="19"/>
      <c r="O66" s="16" t="s">
        <v>774</v>
      </c>
      <c r="P66" s="4"/>
    </row>
    <row r="67" spans="1:16" s="6" customFormat="1" x14ac:dyDescent="0.2">
      <c r="A67" s="3">
        <f>IF(E67="○",COUNTIF(E$2:E67,"○"),"")</f>
        <v>63</v>
      </c>
      <c r="B67" s="3" t="s">
        <v>454</v>
      </c>
      <c r="C67" s="7" t="s">
        <v>93</v>
      </c>
      <c r="D67" s="5" t="s">
        <v>94</v>
      </c>
      <c r="E67" s="17" t="s">
        <v>1338</v>
      </c>
      <c r="F67" s="17">
        <v>63</v>
      </c>
      <c r="G67" s="17"/>
      <c r="H67" s="3"/>
      <c r="I67" s="16" t="s">
        <v>673</v>
      </c>
      <c r="J67" s="16" t="s">
        <v>665</v>
      </c>
      <c r="K67" s="19"/>
      <c r="L67" s="19"/>
      <c r="M67" s="19"/>
      <c r="N67" s="19"/>
      <c r="O67" s="16" t="s">
        <v>774</v>
      </c>
      <c r="P67" s="4"/>
    </row>
    <row r="68" spans="1:16" s="6" customFormat="1" x14ac:dyDescent="0.2">
      <c r="A68" s="3">
        <f>IF(E68="○",COUNTIF(E$2:E68,"○"),"")</f>
        <v>64</v>
      </c>
      <c r="B68" s="3" t="s">
        <v>454</v>
      </c>
      <c r="C68" s="7" t="s">
        <v>95</v>
      </c>
      <c r="D68" s="5" t="s">
        <v>96</v>
      </c>
      <c r="E68" s="17" t="s">
        <v>1338</v>
      </c>
      <c r="F68" s="17">
        <v>64</v>
      </c>
      <c r="G68" s="17"/>
      <c r="H68" s="3"/>
      <c r="I68" s="16" t="s">
        <v>673</v>
      </c>
      <c r="J68" s="16" t="s">
        <v>665</v>
      </c>
      <c r="K68" s="19"/>
      <c r="L68" s="19"/>
      <c r="M68" s="19"/>
      <c r="N68" s="19"/>
      <c r="O68" s="16" t="s">
        <v>774</v>
      </c>
      <c r="P68" s="4"/>
    </row>
    <row r="69" spans="1:16" s="6" customFormat="1" x14ac:dyDescent="0.2">
      <c r="A69" s="3">
        <f>IF(E69="○",COUNTIF(E$2:E69,"○"),"")</f>
        <v>65</v>
      </c>
      <c r="B69" s="3" t="s">
        <v>454</v>
      </c>
      <c r="C69" s="7" t="s">
        <v>97</v>
      </c>
      <c r="D69" s="5" t="s">
        <v>98</v>
      </c>
      <c r="E69" s="17" t="s">
        <v>1338</v>
      </c>
      <c r="F69" s="17">
        <v>65</v>
      </c>
      <c r="G69" s="17"/>
      <c r="H69" s="3"/>
      <c r="I69" s="16" t="s">
        <v>673</v>
      </c>
      <c r="J69" s="16" t="s">
        <v>665</v>
      </c>
      <c r="K69" s="19"/>
      <c r="L69" s="19"/>
      <c r="M69" s="19"/>
      <c r="N69" s="19"/>
      <c r="O69" s="16" t="s">
        <v>774</v>
      </c>
      <c r="P69" s="4"/>
    </row>
    <row r="70" spans="1:16" s="6" customFormat="1" x14ac:dyDescent="0.2">
      <c r="A70" s="3">
        <f>IF(E70="○",COUNTIF(E$2:E70,"○"),"")</f>
        <v>66</v>
      </c>
      <c r="B70" s="3" t="s">
        <v>454</v>
      </c>
      <c r="C70" s="7" t="s">
        <v>99</v>
      </c>
      <c r="D70" s="5" t="s">
        <v>100</v>
      </c>
      <c r="E70" s="17" t="s">
        <v>1338</v>
      </c>
      <c r="F70" s="17">
        <v>66</v>
      </c>
      <c r="G70" s="17"/>
      <c r="H70" s="3"/>
      <c r="I70" s="16" t="s">
        <v>673</v>
      </c>
      <c r="J70" s="16" t="s">
        <v>665</v>
      </c>
      <c r="K70" s="19"/>
      <c r="L70" s="19"/>
      <c r="M70" s="19"/>
      <c r="N70" s="19"/>
      <c r="O70" s="16" t="s">
        <v>774</v>
      </c>
      <c r="P70" s="4"/>
    </row>
    <row r="71" spans="1:16" s="6" customFormat="1" x14ac:dyDescent="0.2">
      <c r="A71" s="3">
        <f>IF(E71="○",COUNTIF(E$2:E71,"○"),"")</f>
        <v>67</v>
      </c>
      <c r="B71" s="3" t="s">
        <v>454</v>
      </c>
      <c r="C71" s="7" t="s">
        <v>101</v>
      </c>
      <c r="D71" s="5" t="s">
        <v>102</v>
      </c>
      <c r="E71" s="17" t="s">
        <v>1338</v>
      </c>
      <c r="F71" s="17">
        <v>67</v>
      </c>
      <c r="G71" s="17"/>
      <c r="H71" s="3"/>
      <c r="I71" s="16" t="s">
        <v>673</v>
      </c>
      <c r="J71" s="16" t="s">
        <v>665</v>
      </c>
      <c r="K71" s="19"/>
      <c r="L71" s="19"/>
      <c r="M71" s="19"/>
      <c r="N71" s="19"/>
      <c r="O71" s="16" t="s">
        <v>774</v>
      </c>
      <c r="P71" s="4"/>
    </row>
    <row r="72" spans="1:16" s="6" customFormat="1" x14ac:dyDescent="0.2">
      <c r="A72" s="3">
        <f>IF(E72="○",COUNTIF(E$2:E72,"○"),"")</f>
        <v>68</v>
      </c>
      <c r="B72" s="3" t="s">
        <v>454</v>
      </c>
      <c r="C72" s="7" t="s">
        <v>103</v>
      </c>
      <c r="D72" s="5" t="s">
        <v>104</v>
      </c>
      <c r="E72" s="17" t="s">
        <v>1338</v>
      </c>
      <c r="F72" s="17">
        <v>68</v>
      </c>
      <c r="G72" s="17"/>
      <c r="H72" s="3"/>
      <c r="I72" s="16" t="s">
        <v>673</v>
      </c>
      <c r="J72" s="16" t="s">
        <v>665</v>
      </c>
      <c r="K72" s="19"/>
      <c r="L72" s="19"/>
      <c r="M72" s="19"/>
      <c r="N72" s="19"/>
      <c r="O72" s="16" t="s">
        <v>774</v>
      </c>
      <c r="P72" s="4"/>
    </row>
    <row r="73" spans="1:16" s="6" customFormat="1" x14ac:dyDescent="0.2">
      <c r="A73" s="3">
        <f>IF(E73="○",COUNTIF(E$2:E73,"○"),"")</f>
        <v>69</v>
      </c>
      <c r="B73" s="3" t="s">
        <v>454</v>
      </c>
      <c r="C73" s="7" t="s">
        <v>105</v>
      </c>
      <c r="D73" s="5" t="s">
        <v>106</v>
      </c>
      <c r="E73" s="17" t="s">
        <v>1338</v>
      </c>
      <c r="F73" s="17">
        <v>69</v>
      </c>
      <c r="G73" s="17"/>
      <c r="H73" s="3"/>
      <c r="I73" s="16" t="s">
        <v>673</v>
      </c>
      <c r="J73" s="16" t="s">
        <v>665</v>
      </c>
      <c r="K73" s="19"/>
      <c r="L73" s="19"/>
      <c r="M73" s="19"/>
      <c r="N73" s="19"/>
      <c r="O73" s="16" t="s">
        <v>774</v>
      </c>
      <c r="P73" s="4"/>
    </row>
    <row r="74" spans="1:16" s="6" customFormat="1" x14ac:dyDescent="0.2">
      <c r="A74" s="3">
        <f>IF(E74="○",COUNTIF(E$2:E74,"○"),"")</f>
        <v>70</v>
      </c>
      <c r="B74" s="3" t="s">
        <v>454</v>
      </c>
      <c r="C74" s="7" t="s">
        <v>107</v>
      </c>
      <c r="D74" s="5" t="s">
        <v>108</v>
      </c>
      <c r="E74" s="17" t="s">
        <v>1338</v>
      </c>
      <c r="F74" s="17">
        <v>70</v>
      </c>
      <c r="G74" s="17"/>
      <c r="H74" s="3"/>
      <c r="I74" s="16" t="s">
        <v>673</v>
      </c>
      <c r="J74" s="16" t="s">
        <v>665</v>
      </c>
      <c r="K74" s="19"/>
      <c r="L74" s="19"/>
      <c r="M74" s="19"/>
      <c r="N74" s="19"/>
      <c r="O74" s="16" t="s">
        <v>774</v>
      </c>
      <c r="P74" s="4"/>
    </row>
    <row r="75" spans="1:16" s="6" customFormat="1" x14ac:dyDescent="0.2">
      <c r="A75" s="3">
        <f>IF(E75="○",COUNTIF(E$2:E75,"○"),"")</f>
        <v>71</v>
      </c>
      <c r="B75" s="3" t="s">
        <v>454</v>
      </c>
      <c r="C75" s="7" t="s">
        <v>109</v>
      </c>
      <c r="D75" s="5" t="s">
        <v>110</v>
      </c>
      <c r="E75" s="17" t="s">
        <v>1338</v>
      </c>
      <c r="F75" s="17">
        <v>71</v>
      </c>
      <c r="G75" s="17"/>
      <c r="H75" s="3"/>
      <c r="I75" s="16" t="s">
        <v>673</v>
      </c>
      <c r="J75" s="16" t="s">
        <v>665</v>
      </c>
      <c r="K75" s="19"/>
      <c r="L75" s="19"/>
      <c r="M75" s="19"/>
      <c r="N75" s="19"/>
      <c r="O75" s="16" t="s">
        <v>774</v>
      </c>
      <c r="P75" s="4"/>
    </row>
    <row r="76" spans="1:16" s="6" customFormat="1" x14ac:dyDescent="0.2">
      <c r="A76" s="3">
        <f>IF(E76="○",COUNTIF(E$2:E76,"○"),"")</f>
        <v>72</v>
      </c>
      <c r="B76" s="3" t="s">
        <v>454</v>
      </c>
      <c r="C76" s="7" t="s">
        <v>111</v>
      </c>
      <c r="D76" s="5" t="s">
        <v>112</v>
      </c>
      <c r="E76" s="17" t="s">
        <v>1338</v>
      </c>
      <c r="F76" s="17">
        <v>72</v>
      </c>
      <c r="G76" s="17"/>
      <c r="H76" s="3"/>
      <c r="I76" s="16" t="s">
        <v>673</v>
      </c>
      <c r="J76" s="16" t="s">
        <v>665</v>
      </c>
      <c r="K76" s="19"/>
      <c r="L76" s="19"/>
      <c r="M76" s="19"/>
      <c r="N76" s="19"/>
      <c r="O76" s="16" t="s">
        <v>774</v>
      </c>
      <c r="P76" s="4"/>
    </row>
    <row r="77" spans="1:16" s="6" customFormat="1" x14ac:dyDescent="0.2">
      <c r="A77" s="3">
        <f>IF(E77="○",COUNTIF(E$2:E77,"○"),"")</f>
        <v>73</v>
      </c>
      <c r="B77" s="3" t="s">
        <v>454</v>
      </c>
      <c r="C77" s="7" t="s">
        <v>113</v>
      </c>
      <c r="D77" s="5" t="s">
        <v>114</v>
      </c>
      <c r="E77" s="17" t="s">
        <v>1338</v>
      </c>
      <c r="F77" s="17">
        <v>73</v>
      </c>
      <c r="G77" s="17"/>
      <c r="H77" s="3"/>
      <c r="I77" s="16" t="s">
        <v>673</v>
      </c>
      <c r="J77" s="16" t="s">
        <v>665</v>
      </c>
      <c r="K77" s="19"/>
      <c r="L77" s="19"/>
      <c r="M77" s="19"/>
      <c r="N77" s="19"/>
      <c r="O77" s="16" t="s">
        <v>774</v>
      </c>
      <c r="P77" s="4"/>
    </row>
    <row r="78" spans="1:16" s="6" customFormat="1" x14ac:dyDescent="0.2">
      <c r="A78" s="3">
        <f>IF(E78="○",COUNTIF(E$2:E78,"○"),"")</f>
        <v>74</v>
      </c>
      <c r="B78" s="3" t="s">
        <v>454</v>
      </c>
      <c r="C78" s="7" t="s">
        <v>115</v>
      </c>
      <c r="D78" s="5" t="s">
        <v>116</v>
      </c>
      <c r="E78" s="17" t="s">
        <v>1338</v>
      </c>
      <c r="F78" s="17">
        <v>74</v>
      </c>
      <c r="G78" s="17"/>
      <c r="H78" s="3"/>
      <c r="I78" s="16" t="s">
        <v>673</v>
      </c>
      <c r="J78" s="16" t="s">
        <v>665</v>
      </c>
      <c r="K78" s="19"/>
      <c r="L78" s="19"/>
      <c r="M78" s="19"/>
      <c r="N78" s="19"/>
      <c r="O78" s="16" t="s">
        <v>774</v>
      </c>
      <c r="P78" s="4"/>
    </row>
    <row r="79" spans="1:16" s="6" customFormat="1" x14ac:dyDescent="0.2">
      <c r="A79" s="3">
        <f>IF(E79="○",COUNTIF(E$2:E79,"○"),"")</f>
        <v>75</v>
      </c>
      <c r="B79" s="3" t="s">
        <v>454</v>
      </c>
      <c r="C79" s="7" t="s">
        <v>117</v>
      </c>
      <c r="D79" s="5" t="s">
        <v>118</v>
      </c>
      <c r="E79" s="17" t="s">
        <v>1338</v>
      </c>
      <c r="F79" s="17">
        <v>75</v>
      </c>
      <c r="G79" s="17"/>
      <c r="H79" s="3"/>
      <c r="I79" s="16" t="s">
        <v>673</v>
      </c>
      <c r="J79" s="16" t="s">
        <v>665</v>
      </c>
      <c r="K79" s="19"/>
      <c r="L79" s="19"/>
      <c r="M79" s="19"/>
      <c r="N79" s="19"/>
      <c r="O79" s="16" t="s">
        <v>774</v>
      </c>
      <c r="P79" s="4"/>
    </row>
    <row r="80" spans="1:16" s="6" customFormat="1" x14ac:dyDescent="0.2">
      <c r="A80" s="3">
        <f>IF(E80="○",COUNTIF(E$2:E80,"○"),"")</f>
        <v>76</v>
      </c>
      <c r="B80" s="3" t="s">
        <v>454</v>
      </c>
      <c r="C80" s="7" t="s">
        <v>119</v>
      </c>
      <c r="D80" s="5" t="s">
        <v>120</v>
      </c>
      <c r="E80" s="17" t="s">
        <v>1338</v>
      </c>
      <c r="F80" s="17">
        <v>76</v>
      </c>
      <c r="G80" s="17"/>
      <c r="H80" s="3"/>
      <c r="I80" s="16" t="s">
        <v>673</v>
      </c>
      <c r="J80" s="16" t="s">
        <v>665</v>
      </c>
      <c r="K80" s="19"/>
      <c r="L80" s="19"/>
      <c r="M80" s="19"/>
      <c r="N80" s="19"/>
      <c r="O80" s="16" t="s">
        <v>774</v>
      </c>
      <c r="P80" s="4"/>
    </row>
    <row r="81" spans="1:16" s="6" customFormat="1" x14ac:dyDescent="0.2">
      <c r="A81" s="3">
        <f>IF(E81="○",COUNTIF(E$2:E81,"○"),"")</f>
        <v>77</v>
      </c>
      <c r="B81" s="3" t="s">
        <v>454</v>
      </c>
      <c r="C81" s="7" t="s">
        <v>121</v>
      </c>
      <c r="D81" s="5" t="s">
        <v>122</v>
      </c>
      <c r="E81" s="17" t="s">
        <v>1338</v>
      </c>
      <c r="F81" s="17">
        <v>77</v>
      </c>
      <c r="G81" s="17"/>
      <c r="H81" s="3"/>
      <c r="I81" s="16" t="s">
        <v>673</v>
      </c>
      <c r="J81" s="16" t="s">
        <v>665</v>
      </c>
      <c r="K81" s="19"/>
      <c r="L81" s="19"/>
      <c r="M81" s="19"/>
      <c r="N81" s="19"/>
      <c r="O81" s="16" t="s">
        <v>774</v>
      </c>
      <c r="P81" s="4"/>
    </row>
    <row r="82" spans="1:16" s="6" customFormat="1" x14ac:dyDescent="0.2">
      <c r="A82" s="3">
        <f>IF(E82="○",COUNTIF(E$2:E82,"○"),"")</f>
        <v>78</v>
      </c>
      <c r="B82" s="3" t="s">
        <v>454</v>
      </c>
      <c r="C82" s="7" t="s">
        <v>123</v>
      </c>
      <c r="D82" s="5" t="s">
        <v>124</v>
      </c>
      <c r="E82" s="17" t="s">
        <v>1338</v>
      </c>
      <c r="F82" s="17">
        <v>78</v>
      </c>
      <c r="G82" s="17"/>
      <c r="H82" s="3"/>
      <c r="I82" s="16" t="s">
        <v>673</v>
      </c>
      <c r="J82" s="16" t="s">
        <v>665</v>
      </c>
      <c r="K82" s="19"/>
      <c r="L82" s="19"/>
      <c r="M82" s="19"/>
      <c r="N82" s="19"/>
      <c r="O82" s="16" t="s">
        <v>774</v>
      </c>
      <c r="P82" s="4"/>
    </row>
    <row r="83" spans="1:16" s="6" customFormat="1" x14ac:dyDescent="0.2">
      <c r="A83" s="3">
        <f>IF(E83="○",COUNTIF(E$2:E83,"○"),"")</f>
        <v>79</v>
      </c>
      <c r="B83" s="3" t="s">
        <v>454</v>
      </c>
      <c r="C83" s="7" t="s">
        <v>125</v>
      </c>
      <c r="D83" s="5" t="s">
        <v>126</v>
      </c>
      <c r="E83" s="17" t="s">
        <v>1338</v>
      </c>
      <c r="F83" s="17">
        <v>79</v>
      </c>
      <c r="G83" s="17"/>
      <c r="H83" s="3"/>
      <c r="I83" s="16" t="s">
        <v>673</v>
      </c>
      <c r="J83" s="16" t="s">
        <v>665</v>
      </c>
      <c r="K83" s="19"/>
      <c r="L83" s="19"/>
      <c r="M83" s="19"/>
      <c r="N83" s="19"/>
      <c r="O83" s="16" t="s">
        <v>774</v>
      </c>
      <c r="P83" s="4"/>
    </row>
    <row r="84" spans="1:16" s="6" customFormat="1" x14ac:dyDescent="0.2">
      <c r="A84" s="3">
        <f>IF(E84="○",COUNTIF(E$2:E84,"○"),"")</f>
        <v>80</v>
      </c>
      <c r="B84" s="3" t="s">
        <v>454</v>
      </c>
      <c r="C84" s="7" t="s">
        <v>127</v>
      </c>
      <c r="D84" s="5" t="s">
        <v>128</v>
      </c>
      <c r="E84" s="17" t="s">
        <v>1338</v>
      </c>
      <c r="F84" s="17">
        <v>80</v>
      </c>
      <c r="G84" s="17"/>
      <c r="H84" s="3"/>
      <c r="I84" s="16" t="s">
        <v>673</v>
      </c>
      <c r="J84" s="16" t="s">
        <v>665</v>
      </c>
      <c r="K84" s="19"/>
      <c r="L84" s="19"/>
      <c r="M84" s="19"/>
      <c r="N84" s="19"/>
      <c r="O84" s="16" t="s">
        <v>774</v>
      </c>
      <c r="P84" s="4"/>
    </row>
    <row r="85" spans="1:16" s="6" customFormat="1" x14ac:dyDescent="0.2">
      <c r="A85" s="3">
        <f>IF(E85="○",COUNTIF(E$2:E85,"○"),"")</f>
        <v>81</v>
      </c>
      <c r="B85" s="3" t="s">
        <v>454</v>
      </c>
      <c r="C85" s="7" t="s">
        <v>129</v>
      </c>
      <c r="D85" s="5" t="s">
        <v>130</v>
      </c>
      <c r="E85" s="17" t="s">
        <v>1338</v>
      </c>
      <c r="F85" s="17">
        <v>81</v>
      </c>
      <c r="G85" s="17"/>
      <c r="H85" s="3"/>
      <c r="I85" s="16" t="s">
        <v>673</v>
      </c>
      <c r="J85" s="16" t="s">
        <v>665</v>
      </c>
      <c r="K85" s="19"/>
      <c r="L85" s="19"/>
      <c r="M85" s="19"/>
      <c r="N85" s="19"/>
      <c r="O85" s="16" t="s">
        <v>774</v>
      </c>
      <c r="P85" s="4"/>
    </row>
    <row r="86" spans="1:16" s="6" customFormat="1" x14ac:dyDescent="0.2">
      <c r="A86" s="3">
        <f>IF(E86="○",COUNTIF(E$2:E86,"○"),"")</f>
        <v>82</v>
      </c>
      <c r="B86" s="3" t="s">
        <v>454</v>
      </c>
      <c r="C86" s="7" t="s">
        <v>131</v>
      </c>
      <c r="D86" s="5" t="s">
        <v>132</v>
      </c>
      <c r="E86" s="17" t="s">
        <v>1338</v>
      </c>
      <c r="F86" s="17">
        <v>82</v>
      </c>
      <c r="G86" s="17"/>
      <c r="H86" s="3"/>
      <c r="I86" s="16" t="s">
        <v>673</v>
      </c>
      <c r="J86" s="16" t="s">
        <v>665</v>
      </c>
      <c r="K86" s="19"/>
      <c r="L86" s="19"/>
      <c r="M86" s="19"/>
      <c r="N86" s="19"/>
      <c r="O86" s="16" t="s">
        <v>774</v>
      </c>
      <c r="P86" s="4"/>
    </row>
    <row r="87" spans="1:16" s="6" customFormat="1" x14ac:dyDescent="0.2">
      <c r="A87" s="3">
        <f>IF(E87="○",COUNTIF(E$2:E87,"○"),"")</f>
        <v>83</v>
      </c>
      <c r="B87" s="3" t="s">
        <v>454</v>
      </c>
      <c r="C87" s="7" t="s">
        <v>133</v>
      </c>
      <c r="D87" s="5" t="s">
        <v>134</v>
      </c>
      <c r="E87" s="17" t="s">
        <v>1338</v>
      </c>
      <c r="F87" s="17">
        <v>83</v>
      </c>
      <c r="G87" s="17"/>
      <c r="H87" s="3"/>
      <c r="I87" s="16" t="s">
        <v>673</v>
      </c>
      <c r="J87" s="16" t="s">
        <v>665</v>
      </c>
      <c r="K87" s="19"/>
      <c r="L87" s="19"/>
      <c r="M87" s="19"/>
      <c r="N87" s="19"/>
      <c r="O87" s="16" t="s">
        <v>774</v>
      </c>
      <c r="P87" s="4"/>
    </row>
    <row r="88" spans="1:16" s="6" customFormat="1" x14ac:dyDescent="0.2">
      <c r="A88" s="3">
        <f>IF(E88="○",COUNTIF(E$2:E88,"○"),"")</f>
        <v>84</v>
      </c>
      <c r="B88" s="3" t="s">
        <v>454</v>
      </c>
      <c r="C88" s="7" t="s">
        <v>135</v>
      </c>
      <c r="D88" s="5" t="s">
        <v>136</v>
      </c>
      <c r="E88" s="17" t="s">
        <v>1338</v>
      </c>
      <c r="F88" s="17">
        <v>84</v>
      </c>
      <c r="G88" s="17"/>
      <c r="H88" s="3"/>
      <c r="I88" s="16" t="s">
        <v>673</v>
      </c>
      <c r="J88" s="16" t="s">
        <v>665</v>
      </c>
      <c r="K88" s="19"/>
      <c r="L88" s="19"/>
      <c r="M88" s="19"/>
      <c r="N88" s="19"/>
      <c r="O88" s="16" t="s">
        <v>774</v>
      </c>
      <c r="P88" s="4"/>
    </row>
    <row r="89" spans="1:16" s="6" customFormat="1" x14ac:dyDescent="0.2">
      <c r="A89" s="3">
        <f>IF(E89="○",COUNTIF(E$2:E89,"○"),"")</f>
        <v>85</v>
      </c>
      <c r="B89" s="3" t="s">
        <v>454</v>
      </c>
      <c r="C89" s="7" t="s">
        <v>137</v>
      </c>
      <c r="D89" s="5" t="s">
        <v>138</v>
      </c>
      <c r="E89" s="17" t="s">
        <v>1338</v>
      </c>
      <c r="F89" s="17">
        <v>85</v>
      </c>
      <c r="G89" s="17"/>
      <c r="H89" s="3"/>
      <c r="I89" s="16" t="s">
        <v>673</v>
      </c>
      <c r="J89" s="16" t="s">
        <v>665</v>
      </c>
      <c r="K89" s="19"/>
      <c r="L89" s="19"/>
      <c r="M89" s="19"/>
      <c r="N89" s="19"/>
      <c r="O89" s="16" t="s">
        <v>774</v>
      </c>
      <c r="P89" s="4"/>
    </row>
    <row r="90" spans="1:16" s="6" customFormat="1" x14ac:dyDescent="0.2">
      <c r="A90" s="3">
        <f>IF(E90="○",COUNTIF(E$2:E90,"○"),"")</f>
        <v>86</v>
      </c>
      <c r="B90" s="3" t="s">
        <v>454</v>
      </c>
      <c r="C90" s="7" t="s">
        <v>139</v>
      </c>
      <c r="D90" s="5" t="s">
        <v>140</v>
      </c>
      <c r="E90" s="17" t="s">
        <v>1338</v>
      </c>
      <c r="F90" s="17">
        <v>86</v>
      </c>
      <c r="G90" s="17"/>
      <c r="H90" s="3"/>
      <c r="I90" s="16" t="s">
        <v>673</v>
      </c>
      <c r="J90" s="16" t="s">
        <v>665</v>
      </c>
      <c r="K90" s="19"/>
      <c r="L90" s="19"/>
      <c r="M90" s="19"/>
      <c r="N90" s="19"/>
      <c r="O90" s="16" t="s">
        <v>774</v>
      </c>
      <c r="P90" s="4"/>
    </row>
    <row r="91" spans="1:16" s="6" customFormat="1" x14ac:dyDescent="0.2">
      <c r="A91" s="3">
        <f>IF(E91="○",COUNTIF(E$2:E91,"○"),"")</f>
        <v>87</v>
      </c>
      <c r="B91" s="3" t="s">
        <v>454</v>
      </c>
      <c r="C91" s="7" t="s">
        <v>141</v>
      </c>
      <c r="D91" s="5" t="s">
        <v>142</v>
      </c>
      <c r="E91" s="17" t="s">
        <v>1338</v>
      </c>
      <c r="F91" s="17">
        <v>87</v>
      </c>
      <c r="G91" s="17"/>
      <c r="H91" s="3"/>
      <c r="I91" s="16" t="s">
        <v>673</v>
      </c>
      <c r="J91" s="16" t="s">
        <v>665</v>
      </c>
      <c r="K91" s="19"/>
      <c r="L91" s="19"/>
      <c r="M91" s="19"/>
      <c r="N91" s="19"/>
      <c r="O91" s="16" t="s">
        <v>774</v>
      </c>
      <c r="P91" s="4"/>
    </row>
    <row r="92" spans="1:16" s="6" customFormat="1" x14ac:dyDescent="0.2">
      <c r="A92" s="3">
        <f>IF(E92="○",COUNTIF(E$2:E92,"○"),"")</f>
        <v>88</v>
      </c>
      <c r="B92" s="3" t="s">
        <v>454</v>
      </c>
      <c r="C92" s="7" t="s">
        <v>1368</v>
      </c>
      <c r="D92" s="5" t="s">
        <v>144</v>
      </c>
      <c r="E92" s="17" t="s">
        <v>1338</v>
      </c>
      <c r="F92" s="17">
        <v>88</v>
      </c>
      <c r="G92" s="17"/>
      <c r="H92" s="3"/>
      <c r="I92" s="16" t="s">
        <v>673</v>
      </c>
      <c r="J92" s="16" t="s">
        <v>665</v>
      </c>
      <c r="K92" s="19"/>
      <c r="L92" s="19"/>
      <c r="M92" s="19"/>
      <c r="N92" s="19"/>
      <c r="O92" s="16" t="s">
        <v>774</v>
      </c>
      <c r="P92" s="4"/>
    </row>
    <row r="93" spans="1:16" s="6" customFormat="1" x14ac:dyDescent="0.2">
      <c r="A93" s="3">
        <f>IF(E93="○",COUNTIF(E$2:E93,"○"),"")</f>
        <v>89</v>
      </c>
      <c r="B93" s="3" t="s">
        <v>454</v>
      </c>
      <c r="C93" s="7" t="s">
        <v>1369</v>
      </c>
      <c r="D93" s="5" t="s">
        <v>146</v>
      </c>
      <c r="E93" s="17" t="s">
        <v>1338</v>
      </c>
      <c r="F93" s="17">
        <v>89</v>
      </c>
      <c r="G93" s="17"/>
      <c r="H93" s="3"/>
      <c r="I93" s="16" t="s">
        <v>673</v>
      </c>
      <c r="J93" s="16" t="s">
        <v>665</v>
      </c>
      <c r="K93" s="19"/>
      <c r="L93" s="19"/>
      <c r="M93" s="19"/>
      <c r="N93" s="19"/>
      <c r="O93" s="16" t="s">
        <v>774</v>
      </c>
      <c r="P93" s="4"/>
    </row>
    <row r="94" spans="1:16" s="6" customFormat="1" x14ac:dyDescent="0.2">
      <c r="A94" s="3">
        <f>IF(E94="○",COUNTIF(E$2:E94,"○"),"")</f>
        <v>90</v>
      </c>
      <c r="B94" s="3" t="s">
        <v>454</v>
      </c>
      <c r="C94" s="7" t="s">
        <v>1370</v>
      </c>
      <c r="D94" s="5" t="s">
        <v>148</v>
      </c>
      <c r="E94" s="17" t="s">
        <v>1338</v>
      </c>
      <c r="F94" s="17">
        <v>90</v>
      </c>
      <c r="G94" s="17"/>
      <c r="H94" s="3"/>
      <c r="I94" s="16" t="s">
        <v>673</v>
      </c>
      <c r="J94" s="16" t="s">
        <v>665</v>
      </c>
      <c r="K94" s="19"/>
      <c r="L94" s="19"/>
      <c r="M94" s="19"/>
      <c r="N94" s="19"/>
      <c r="O94" s="16" t="s">
        <v>774</v>
      </c>
      <c r="P94" s="4"/>
    </row>
    <row r="95" spans="1:16" s="6" customFormat="1" x14ac:dyDescent="0.2">
      <c r="A95" s="3">
        <f>IF(E95="○",COUNTIF(E$2:E95,"○"),"")</f>
        <v>91</v>
      </c>
      <c r="B95" s="3" t="s">
        <v>454</v>
      </c>
      <c r="C95" s="7" t="s">
        <v>1371</v>
      </c>
      <c r="D95" s="5" t="s">
        <v>150</v>
      </c>
      <c r="E95" s="17" t="s">
        <v>1338</v>
      </c>
      <c r="F95" s="17">
        <v>91</v>
      </c>
      <c r="G95" s="17"/>
      <c r="H95" s="3"/>
      <c r="I95" s="16" t="s">
        <v>673</v>
      </c>
      <c r="J95" s="16" t="s">
        <v>665</v>
      </c>
      <c r="K95" s="29"/>
      <c r="L95" s="29"/>
      <c r="M95" s="29"/>
      <c r="N95" s="29"/>
      <c r="O95" s="16" t="s">
        <v>774</v>
      </c>
      <c r="P95" s="4"/>
    </row>
    <row r="96" spans="1:16" s="6" customFormat="1" x14ac:dyDescent="0.2">
      <c r="A96" s="3">
        <f>IF(E96="○",COUNTIF(E$2:E96,"○"),"")</f>
        <v>92</v>
      </c>
      <c r="B96" s="3" t="s">
        <v>454</v>
      </c>
      <c r="C96" s="7" t="s">
        <v>1372</v>
      </c>
      <c r="D96" s="5" t="s">
        <v>152</v>
      </c>
      <c r="E96" s="17" t="s">
        <v>1338</v>
      </c>
      <c r="F96" s="17">
        <v>92</v>
      </c>
      <c r="G96" s="17"/>
      <c r="H96" s="3"/>
      <c r="I96" s="16" t="s">
        <v>673</v>
      </c>
      <c r="J96" s="16" t="s">
        <v>665</v>
      </c>
      <c r="K96" s="29"/>
      <c r="L96" s="29"/>
      <c r="M96" s="29"/>
      <c r="N96" s="29"/>
      <c r="O96" s="16" t="s">
        <v>774</v>
      </c>
      <c r="P96" s="4"/>
    </row>
    <row r="97" spans="1:16" s="6" customFormat="1" x14ac:dyDescent="0.2">
      <c r="A97" s="3">
        <f>IF(E97="○",COUNTIF(E$2:E97,"○"),"")</f>
        <v>93</v>
      </c>
      <c r="B97" s="3" t="s">
        <v>454</v>
      </c>
      <c r="C97" s="7" t="s">
        <v>1373</v>
      </c>
      <c r="D97" s="5" t="s">
        <v>154</v>
      </c>
      <c r="E97" s="17" t="s">
        <v>1338</v>
      </c>
      <c r="F97" s="17">
        <v>93</v>
      </c>
      <c r="G97" s="17"/>
      <c r="H97" s="3"/>
      <c r="I97" s="16" t="s">
        <v>673</v>
      </c>
      <c r="J97" s="16" t="s">
        <v>665</v>
      </c>
      <c r="K97" s="29"/>
      <c r="L97" s="29"/>
      <c r="M97" s="29"/>
      <c r="N97" s="29"/>
      <c r="O97" s="16" t="s">
        <v>774</v>
      </c>
      <c r="P97" s="4"/>
    </row>
    <row r="98" spans="1:16" s="6" customFormat="1" ht="65" x14ac:dyDescent="0.2">
      <c r="A98" s="3">
        <f>IF(E98="○",COUNTIF(E$2:E98,"○"),"")</f>
        <v>94</v>
      </c>
      <c r="B98" s="3" t="s">
        <v>454</v>
      </c>
      <c r="C98" s="7" t="s">
        <v>1374</v>
      </c>
      <c r="D98" s="5" t="s">
        <v>156</v>
      </c>
      <c r="E98" s="17" t="s">
        <v>1338</v>
      </c>
      <c r="F98" s="17">
        <v>94</v>
      </c>
      <c r="G98" s="17"/>
      <c r="H98" s="3"/>
      <c r="I98" s="16" t="s">
        <v>673</v>
      </c>
      <c r="J98" s="18" t="s">
        <v>775</v>
      </c>
      <c r="K98" s="22" t="s">
        <v>1338</v>
      </c>
      <c r="L98" s="22" t="s">
        <v>1338</v>
      </c>
      <c r="M98" s="29"/>
      <c r="N98" s="29"/>
      <c r="O98" s="16" t="s">
        <v>774</v>
      </c>
      <c r="P98" s="4"/>
    </row>
    <row r="99" spans="1:16" s="6" customFormat="1" x14ac:dyDescent="0.2">
      <c r="A99" s="3">
        <f>IF(E99="○",COUNTIF(E$2:E99,"○"),"")</f>
        <v>95</v>
      </c>
      <c r="B99" s="3" t="s">
        <v>454</v>
      </c>
      <c r="C99" s="7" t="s">
        <v>1375</v>
      </c>
      <c r="D99" s="5" t="s">
        <v>158</v>
      </c>
      <c r="E99" s="17" t="s">
        <v>1338</v>
      </c>
      <c r="F99" s="17">
        <v>95</v>
      </c>
      <c r="G99" s="17"/>
      <c r="H99" s="3"/>
      <c r="I99" s="16" t="s">
        <v>673</v>
      </c>
      <c r="J99" s="16" t="s">
        <v>665</v>
      </c>
      <c r="K99" s="29"/>
      <c r="L99" s="29"/>
      <c r="M99" s="29"/>
      <c r="N99" s="29"/>
      <c r="O99" s="16" t="s">
        <v>774</v>
      </c>
      <c r="P99" s="4"/>
    </row>
    <row r="100" spans="1:16" s="6" customFormat="1" x14ac:dyDescent="0.2">
      <c r="A100" s="3">
        <f>IF(E100="○",COUNTIF(E$2:E100,"○"),"")</f>
        <v>96</v>
      </c>
      <c r="B100" s="3" t="s">
        <v>454</v>
      </c>
      <c r="C100" s="7" t="s">
        <v>1376</v>
      </c>
      <c r="D100" s="5" t="s">
        <v>160</v>
      </c>
      <c r="E100" s="17" t="s">
        <v>1338</v>
      </c>
      <c r="F100" s="17">
        <v>96</v>
      </c>
      <c r="G100" s="17"/>
      <c r="H100" s="3"/>
      <c r="I100" s="16" t="s">
        <v>673</v>
      </c>
      <c r="J100" s="16" t="s">
        <v>665</v>
      </c>
      <c r="K100" s="29"/>
      <c r="L100" s="29"/>
      <c r="M100" s="29"/>
      <c r="N100" s="29"/>
      <c r="O100" s="16" t="s">
        <v>774</v>
      </c>
      <c r="P100" s="4"/>
    </row>
    <row r="101" spans="1:16" s="6" customFormat="1" x14ac:dyDescent="0.2">
      <c r="A101" s="3">
        <f>IF(E101="○",COUNTIF(E$2:E101,"○"),"")</f>
        <v>97</v>
      </c>
      <c r="B101" s="3" t="s">
        <v>454</v>
      </c>
      <c r="C101" s="7" t="s">
        <v>1377</v>
      </c>
      <c r="D101" s="5" t="s">
        <v>162</v>
      </c>
      <c r="E101" s="17" t="s">
        <v>1338</v>
      </c>
      <c r="F101" s="17">
        <v>97</v>
      </c>
      <c r="G101" s="17"/>
      <c r="H101" s="3"/>
      <c r="I101" s="16" t="s">
        <v>673</v>
      </c>
      <c r="J101" s="16" t="s">
        <v>665</v>
      </c>
      <c r="K101" s="29"/>
      <c r="L101" s="29"/>
      <c r="M101" s="29"/>
      <c r="N101" s="29"/>
      <c r="O101" s="16" t="s">
        <v>774</v>
      </c>
      <c r="P101" s="4"/>
    </row>
    <row r="102" spans="1:16" s="6" customFormat="1" x14ac:dyDescent="0.2">
      <c r="A102" s="3">
        <f>IF(E102="○",COUNTIF(E$2:E102,"○"),"")</f>
        <v>98</v>
      </c>
      <c r="B102" s="3" t="s">
        <v>454</v>
      </c>
      <c r="C102" s="7" t="s">
        <v>1378</v>
      </c>
      <c r="D102" s="5" t="s">
        <v>164</v>
      </c>
      <c r="E102" s="17" t="s">
        <v>1338</v>
      </c>
      <c r="F102" s="17">
        <v>98</v>
      </c>
      <c r="G102" s="17"/>
      <c r="H102" s="3"/>
      <c r="I102" s="16" t="s">
        <v>673</v>
      </c>
      <c r="J102" s="16" t="s">
        <v>665</v>
      </c>
      <c r="K102" s="29"/>
      <c r="L102" s="29"/>
      <c r="M102" s="29"/>
      <c r="N102" s="29"/>
      <c r="O102" s="16" t="s">
        <v>774</v>
      </c>
      <c r="P102" s="4"/>
    </row>
    <row r="103" spans="1:16" s="6" customFormat="1" x14ac:dyDescent="0.2">
      <c r="A103" s="3">
        <f>IF(E103="○",COUNTIF(E$2:E103,"○"),"")</f>
        <v>99</v>
      </c>
      <c r="B103" s="3" t="s">
        <v>454</v>
      </c>
      <c r="C103" s="7" t="s">
        <v>1379</v>
      </c>
      <c r="D103" s="5" t="s">
        <v>166</v>
      </c>
      <c r="E103" s="17" t="s">
        <v>1335</v>
      </c>
      <c r="F103" s="17">
        <v>99</v>
      </c>
      <c r="G103" s="17"/>
      <c r="H103" s="3"/>
      <c r="I103" s="16" t="s">
        <v>673</v>
      </c>
      <c r="J103" s="16" t="s">
        <v>665</v>
      </c>
      <c r="K103" s="29"/>
      <c r="L103" s="29"/>
      <c r="M103" s="29"/>
      <c r="N103" s="29"/>
      <c r="O103" s="16" t="s">
        <v>774</v>
      </c>
      <c r="P103" s="4"/>
    </row>
    <row r="104" spans="1:16" s="6" customFormat="1" x14ac:dyDescent="0.2">
      <c r="A104" s="3">
        <f>IF(E104="○",COUNTIF(E$2:E104,"○"),"")</f>
        <v>100</v>
      </c>
      <c r="B104" s="3" t="s">
        <v>454</v>
      </c>
      <c r="C104" s="7" t="s">
        <v>1380</v>
      </c>
      <c r="D104" s="5" t="s">
        <v>168</v>
      </c>
      <c r="E104" s="17" t="s">
        <v>1335</v>
      </c>
      <c r="F104" s="17">
        <v>100</v>
      </c>
      <c r="G104" s="17"/>
      <c r="H104" s="3"/>
      <c r="I104" s="16" t="s">
        <v>673</v>
      </c>
      <c r="J104" s="16" t="s">
        <v>665</v>
      </c>
      <c r="K104" s="29"/>
      <c r="L104" s="29"/>
      <c r="M104" s="29"/>
      <c r="N104" s="29"/>
      <c r="O104" s="16" t="s">
        <v>774</v>
      </c>
      <c r="P104" s="4"/>
    </row>
    <row r="105" spans="1:16" s="6" customFormat="1" x14ac:dyDescent="0.2">
      <c r="A105" s="3">
        <f>IF(E105="○",COUNTIF(E$2:E105,"○"),"")</f>
        <v>101</v>
      </c>
      <c r="B105" s="3" t="s">
        <v>454</v>
      </c>
      <c r="C105" s="7" t="s">
        <v>1381</v>
      </c>
      <c r="D105" s="5" t="s">
        <v>170</v>
      </c>
      <c r="E105" s="17" t="s">
        <v>1335</v>
      </c>
      <c r="F105" s="17">
        <v>101</v>
      </c>
      <c r="G105" s="17"/>
      <c r="H105" s="3"/>
      <c r="I105" s="16" t="s">
        <v>673</v>
      </c>
      <c r="J105" s="16" t="s">
        <v>665</v>
      </c>
      <c r="K105" s="29"/>
      <c r="L105" s="29"/>
      <c r="M105" s="29"/>
      <c r="N105" s="29"/>
      <c r="O105" s="16" t="s">
        <v>774</v>
      </c>
      <c r="P105" s="4"/>
    </row>
    <row r="106" spans="1:16" s="6" customFormat="1" x14ac:dyDescent="0.2">
      <c r="A106" s="3">
        <f>IF(E106="○",COUNTIF(E$2:E106,"○"),"")</f>
        <v>102</v>
      </c>
      <c r="B106" s="3" t="s">
        <v>454</v>
      </c>
      <c r="C106" s="7" t="s">
        <v>1382</v>
      </c>
      <c r="D106" s="5" t="s">
        <v>172</v>
      </c>
      <c r="E106" s="17" t="s">
        <v>1335</v>
      </c>
      <c r="F106" s="17">
        <v>102</v>
      </c>
      <c r="G106" s="17"/>
      <c r="H106" s="3"/>
      <c r="I106" s="16" t="s">
        <v>673</v>
      </c>
      <c r="J106" s="16" t="s">
        <v>665</v>
      </c>
      <c r="K106" s="29"/>
      <c r="L106" s="29"/>
      <c r="M106" s="29"/>
      <c r="N106" s="29"/>
      <c r="O106" s="16" t="s">
        <v>774</v>
      </c>
      <c r="P106" s="4"/>
    </row>
    <row r="107" spans="1:16" s="6" customFormat="1" x14ac:dyDescent="0.2">
      <c r="A107" s="3">
        <f>IF(E107="○",COUNTIF(E$2:E107,"○"),"")</f>
        <v>103</v>
      </c>
      <c r="B107" s="3" t="s">
        <v>454</v>
      </c>
      <c r="C107" s="7" t="s">
        <v>1383</v>
      </c>
      <c r="D107" s="5" t="s">
        <v>174</v>
      </c>
      <c r="E107" s="17" t="s">
        <v>1335</v>
      </c>
      <c r="F107" s="17">
        <v>103</v>
      </c>
      <c r="G107" s="17"/>
      <c r="H107" s="3"/>
      <c r="I107" s="16" t="s">
        <v>673</v>
      </c>
      <c r="J107" s="16" t="s">
        <v>665</v>
      </c>
      <c r="K107" s="29"/>
      <c r="L107" s="29"/>
      <c r="M107" s="29"/>
      <c r="N107" s="29"/>
      <c r="O107" s="16" t="s">
        <v>774</v>
      </c>
      <c r="P107" s="4"/>
    </row>
    <row r="108" spans="1:16" s="6" customFormat="1" ht="65" x14ac:dyDescent="0.2">
      <c r="A108" s="3">
        <f>IF(E108="○",COUNTIF(E$2:E108,"○"),"")</f>
        <v>104</v>
      </c>
      <c r="B108" s="3" t="s">
        <v>454</v>
      </c>
      <c r="C108" s="7" t="s">
        <v>1384</v>
      </c>
      <c r="D108" s="5" t="s">
        <v>176</v>
      </c>
      <c r="E108" s="17" t="s">
        <v>1335</v>
      </c>
      <c r="F108" s="17">
        <v>104</v>
      </c>
      <c r="G108" s="17"/>
      <c r="H108" s="3"/>
      <c r="I108" s="16" t="s">
        <v>673</v>
      </c>
      <c r="J108" s="18" t="s">
        <v>775</v>
      </c>
      <c r="K108" s="22" t="s">
        <v>1335</v>
      </c>
      <c r="L108" s="22" t="s">
        <v>1335</v>
      </c>
      <c r="M108" s="29"/>
      <c r="N108" s="29"/>
      <c r="O108" s="16" t="s">
        <v>774</v>
      </c>
      <c r="P108" s="51" t="s">
        <v>1385</v>
      </c>
    </row>
    <row r="109" spans="1:16" s="6" customFormat="1" x14ac:dyDescent="0.2">
      <c r="A109" s="3">
        <f>IF(E109="○",COUNTIF(E$2:E109,"○"),"")</f>
        <v>105</v>
      </c>
      <c r="B109" s="3" t="s">
        <v>454</v>
      </c>
      <c r="C109" s="7" t="s">
        <v>1386</v>
      </c>
      <c r="D109" s="5" t="s">
        <v>178</v>
      </c>
      <c r="E109" s="17" t="s">
        <v>1335</v>
      </c>
      <c r="F109" s="17">
        <v>105</v>
      </c>
      <c r="G109" s="17"/>
      <c r="H109" s="3"/>
      <c r="I109" s="16" t="s">
        <v>673</v>
      </c>
      <c r="J109" s="16" t="s">
        <v>665</v>
      </c>
      <c r="K109" s="29"/>
      <c r="L109" s="29"/>
      <c r="M109" s="29"/>
      <c r="N109" s="29"/>
      <c r="O109" s="16" t="s">
        <v>774</v>
      </c>
      <c r="P109" s="4"/>
    </row>
    <row r="110" spans="1:16" s="6" customFormat="1" x14ac:dyDescent="0.2">
      <c r="A110" s="3">
        <f>IF(E110="○",COUNTIF(E$2:E110,"○"),"")</f>
        <v>106</v>
      </c>
      <c r="B110" s="3" t="s">
        <v>454</v>
      </c>
      <c r="C110" s="7" t="s">
        <v>1387</v>
      </c>
      <c r="D110" s="5" t="s">
        <v>180</v>
      </c>
      <c r="E110" s="17" t="s">
        <v>1335</v>
      </c>
      <c r="F110" s="17">
        <v>106</v>
      </c>
      <c r="G110" s="17"/>
      <c r="H110" s="3"/>
      <c r="I110" s="16" t="s">
        <v>673</v>
      </c>
      <c r="J110" s="16" t="s">
        <v>665</v>
      </c>
      <c r="K110" s="29"/>
      <c r="L110" s="29"/>
      <c r="M110" s="29"/>
      <c r="N110" s="29"/>
      <c r="O110" s="16" t="s">
        <v>774</v>
      </c>
      <c r="P110" s="4"/>
    </row>
    <row r="111" spans="1:16" s="6" customFormat="1" ht="65" x14ac:dyDescent="0.2">
      <c r="A111" s="42">
        <f>IF(E111="○",COUNTIF(E$2:E111,"○"),"")</f>
        <v>107</v>
      </c>
      <c r="B111" s="42" t="s">
        <v>454</v>
      </c>
      <c r="C111" s="43" t="s">
        <v>1388</v>
      </c>
      <c r="D111" s="44" t="s">
        <v>182</v>
      </c>
      <c r="E111" s="17" t="s">
        <v>1335</v>
      </c>
      <c r="F111" s="17">
        <v>107</v>
      </c>
      <c r="G111" s="45" t="s">
        <v>1335</v>
      </c>
      <c r="H111" s="3">
        <v>12</v>
      </c>
      <c r="I111" s="46" t="s">
        <v>673</v>
      </c>
      <c r="J111" s="50" t="s">
        <v>775</v>
      </c>
      <c r="K111" s="47" t="s">
        <v>1335</v>
      </c>
      <c r="L111" s="47" t="s">
        <v>1335</v>
      </c>
      <c r="M111" s="48"/>
      <c r="N111" s="48"/>
      <c r="O111" s="46" t="s">
        <v>774</v>
      </c>
      <c r="P111" s="49"/>
    </row>
    <row r="112" spans="1:16" s="6" customFormat="1" ht="65" x14ac:dyDescent="0.2">
      <c r="A112" s="42">
        <f>IF(E112="○",COUNTIF(E$2:E112,"○"),"")</f>
        <v>108</v>
      </c>
      <c r="B112" s="42" t="s">
        <v>454</v>
      </c>
      <c r="C112" s="43" t="s">
        <v>1389</v>
      </c>
      <c r="D112" s="44" t="s">
        <v>184</v>
      </c>
      <c r="E112" s="17" t="s">
        <v>1335</v>
      </c>
      <c r="F112" s="17">
        <v>108</v>
      </c>
      <c r="G112" s="45" t="s">
        <v>1335</v>
      </c>
      <c r="H112" s="3">
        <v>10</v>
      </c>
      <c r="I112" s="46" t="s">
        <v>673</v>
      </c>
      <c r="J112" s="50" t="s">
        <v>775</v>
      </c>
      <c r="K112" s="47" t="s">
        <v>1335</v>
      </c>
      <c r="L112" s="47" t="s">
        <v>1335</v>
      </c>
      <c r="M112" s="48"/>
      <c r="N112" s="48"/>
      <c r="O112" s="46" t="s">
        <v>774</v>
      </c>
      <c r="P112" s="49"/>
    </row>
    <row r="113" spans="1:16" s="6" customFormat="1" ht="65" x14ac:dyDescent="0.2">
      <c r="A113" s="42">
        <f>IF(E113="○",COUNTIF(E$2:E113,"○"),"")</f>
        <v>109</v>
      </c>
      <c r="B113" s="42" t="s">
        <v>454</v>
      </c>
      <c r="C113" s="43" t="s">
        <v>1390</v>
      </c>
      <c r="D113" s="44" t="s">
        <v>186</v>
      </c>
      <c r="E113" s="17" t="s">
        <v>1338</v>
      </c>
      <c r="F113" s="17">
        <v>109</v>
      </c>
      <c r="G113" s="45" t="s">
        <v>1338</v>
      </c>
      <c r="H113" s="3">
        <v>11</v>
      </c>
      <c r="I113" s="46" t="s">
        <v>673</v>
      </c>
      <c r="J113" s="50" t="s">
        <v>775</v>
      </c>
      <c r="K113" s="47" t="s">
        <v>1338</v>
      </c>
      <c r="L113" s="47" t="s">
        <v>1338</v>
      </c>
      <c r="M113" s="48"/>
      <c r="N113" s="48"/>
      <c r="O113" s="46" t="s">
        <v>774</v>
      </c>
      <c r="P113" s="49"/>
    </row>
    <row r="114" spans="1:16" s="6" customFormat="1" x14ac:dyDescent="0.2">
      <c r="A114" s="3">
        <f>IF(E114="○",COUNTIF(E$2:E114,"○"),"")</f>
        <v>110</v>
      </c>
      <c r="B114" s="3" t="s">
        <v>454</v>
      </c>
      <c r="C114" s="7" t="s">
        <v>1391</v>
      </c>
      <c r="D114" s="5" t="s">
        <v>188</v>
      </c>
      <c r="E114" s="17" t="s">
        <v>1338</v>
      </c>
      <c r="F114" s="17">
        <v>110</v>
      </c>
      <c r="G114" s="17"/>
      <c r="H114" s="3"/>
      <c r="I114" s="16" t="s">
        <v>673</v>
      </c>
      <c r="J114" s="16" t="s">
        <v>665</v>
      </c>
      <c r="K114" s="19"/>
      <c r="L114" s="19"/>
      <c r="M114" s="19"/>
      <c r="N114" s="19"/>
      <c r="O114" s="16" t="s">
        <v>774</v>
      </c>
      <c r="P114" s="4"/>
    </row>
    <row r="115" spans="1:16" s="6" customFormat="1" x14ac:dyDescent="0.2">
      <c r="A115" s="3">
        <f>IF(E115="○",COUNTIF(E$2:E115,"○"),"")</f>
        <v>111</v>
      </c>
      <c r="B115" s="3" t="s">
        <v>454</v>
      </c>
      <c r="C115" s="7" t="s">
        <v>1392</v>
      </c>
      <c r="D115" s="5" t="s">
        <v>1393</v>
      </c>
      <c r="E115" s="17" t="s">
        <v>1394</v>
      </c>
      <c r="F115" s="17">
        <v>111</v>
      </c>
      <c r="G115" s="17"/>
      <c r="H115" s="3"/>
      <c r="I115" s="16" t="s">
        <v>673</v>
      </c>
      <c r="J115" s="16" t="s">
        <v>665</v>
      </c>
      <c r="K115" s="19"/>
      <c r="L115" s="19"/>
      <c r="M115" s="19"/>
      <c r="N115" s="19"/>
      <c r="O115" s="16" t="s">
        <v>774</v>
      </c>
      <c r="P115" s="4"/>
    </row>
    <row r="116" spans="1:16" s="6" customFormat="1" x14ac:dyDescent="0.2">
      <c r="A116" s="3">
        <f>IF(E116="○",COUNTIF(E$2:E116,"○"),"")</f>
        <v>112</v>
      </c>
      <c r="B116" s="3" t="s">
        <v>454</v>
      </c>
      <c r="C116" s="7" t="s">
        <v>1395</v>
      </c>
      <c r="D116" s="5" t="s">
        <v>192</v>
      </c>
      <c r="E116" s="17" t="s">
        <v>1394</v>
      </c>
      <c r="F116" s="17">
        <v>112</v>
      </c>
      <c r="G116" s="17"/>
      <c r="H116" s="3"/>
      <c r="I116" s="16" t="s">
        <v>673</v>
      </c>
      <c r="J116" s="16" t="s">
        <v>665</v>
      </c>
      <c r="K116" s="19"/>
      <c r="L116" s="19"/>
      <c r="M116" s="19"/>
      <c r="N116" s="19"/>
      <c r="O116" s="16" t="s">
        <v>774</v>
      </c>
      <c r="P116" s="4"/>
    </row>
    <row r="117" spans="1:16" s="6" customFormat="1" x14ac:dyDescent="0.2">
      <c r="A117" s="3">
        <f>IF(E117="○",COUNTIF(E$2:E117,"○"),"")</f>
        <v>113</v>
      </c>
      <c r="B117" s="3" t="s">
        <v>454</v>
      </c>
      <c r="C117" s="7" t="s">
        <v>1396</v>
      </c>
      <c r="D117" s="5" t="s">
        <v>194</v>
      </c>
      <c r="E117" s="17" t="s">
        <v>1394</v>
      </c>
      <c r="F117" s="17">
        <v>113</v>
      </c>
      <c r="G117" s="17"/>
      <c r="H117" s="3"/>
      <c r="I117" s="16" t="s">
        <v>673</v>
      </c>
      <c r="J117" s="16" t="s">
        <v>665</v>
      </c>
      <c r="K117" s="19"/>
      <c r="L117" s="19"/>
      <c r="M117" s="19"/>
      <c r="N117" s="19"/>
      <c r="O117" s="16" t="s">
        <v>774</v>
      </c>
      <c r="P117" s="4"/>
    </row>
    <row r="118" spans="1:16" s="6" customFormat="1" x14ac:dyDescent="0.2">
      <c r="A118" s="3">
        <f>IF(E118="○",COUNTIF(E$2:E118,"○"),"")</f>
        <v>114</v>
      </c>
      <c r="B118" s="3" t="s">
        <v>454</v>
      </c>
      <c r="C118" s="7" t="s">
        <v>1397</v>
      </c>
      <c r="D118" s="5" t="s">
        <v>196</v>
      </c>
      <c r="E118" s="17" t="s">
        <v>1394</v>
      </c>
      <c r="F118" s="17">
        <v>114</v>
      </c>
      <c r="G118" s="17"/>
      <c r="H118" s="3"/>
      <c r="I118" s="16" t="s">
        <v>673</v>
      </c>
      <c r="J118" s="16" t="s">
        <v>665</v>
      </c>
      <c r="K118" s="19"/>
      <c r="L118" s="19"/>
      <c r="M118" s="19"/>
      <c r="N118" s="19"/>
      <c r="O118" s="16" t="s">
        <v>774</v>
      </c>
      <c r="P118" s="4"/>
    </row>
    <row r="119" spans="1:16" s="6" customFormat="1" x14ac:dyDescent="0.2">
      <c r="A119" s="3">
        <f>IF(E119="○",COUNTIF(E$2:E119,"○"),"")</f>
        <v>115</v>
      </c>
      <c r="B119" s="3" t="s">
        <v>454</v>
      </c>
      <c r="C119" s="7" t="s">
        <v>1398</v>
      </c>
      <c r="D119" s="5" t="s">
        <v>198</v>
      </c>
      <c r="E119" s="17" t="s">
        <v>1394</v>
      </c>
      <c r="F119" s="17">
        <v>115</v>
      </c>
      <c r="G119" s="17"/>
      <c r="H119" s="3"/>
      <c r="I119" s="16" t="s">
        <v>673</v>
      </c>
      <c r="J119" s="16" t="s">
        <v>665</v>
      </c>
      <c r="K119" s="19"/>
      <c r="L119" s="19"/>
      <c r="M119" s="19"/>
      <c r="N119" s="19"/>
      <c r="O119" s="16" t="s">
        <v>774</v>
      </c>
      <c r="P119" s="4"/>
    </row>
    <row r="120" spans="1:16" s="6" customFormat="1" x14ac:dyDescent="0.2">
      <c r="A120" s="3">
        <f>IF(E120="○",COUNTIF(E$2:E120,"○"),"")</f>
        <v>116</v>
      </c>
      <c r="B120" s="3" t="s">
        <v>454</v>
      </c>
      <c r="C120" s="7" t="s">
        <v>1399</v>
      </c>
      <c r="D120" s="5" t="s">
        <v>200</v>
      </c>
      <c r="E120" s="17" t="s">
        <v>1400</v>
      </c>
      <c r="F120" s="17">
        <v>116</v>
      </c>
      <c r="G120" s="17"/>
      <c r="H120" s="3"/>
      <c r="I120" s="16" t="s">
        <v>673</v>
      </c>
      <c r="J120" s="16" t="s">
        <v>665</v>
      </c>
      <c r="K120" s="19"/>
      <c r="L120" s="19"/>
      <c r="M120" s="19"/>
      <c r="N120" s="19"/>
      <c r="O120" s="16" t="s">
        <v>774</v>
      </c>
      <c r="P120" s="4"/>
    </row>
    <row r="121" spans="1:16" s="6" customFormat="1" x14ac:dyDescent="0.2">
      <c r="A121" s="3">
        <f>IF(E121="○",COUNTIF(E$2:E121,"○"),"")</f>
        <v>117</v>
      </c>
      <c r="B121" s="3" t="s">
        <v>454</v>
      </c>
      <c r="C121" s="7" t="s">
        <v>1401</v>
      </c>
      <c r="D121" s="5" t="s">
        <v>202</v>
      </c>
      <c r="E121" s="17" t="s">
        <v>1400</v>
      </c>
      <c r="F121" s="17">
        <v>117</v>
      </c>
      <c r="G121" s="17"/>
      <c r="H121" s="3"/>
      <c r="I121" s="16" t="s">
        <v>673</v>
      </c>
      <c r="J121" s="16" t="s">
        <v>665</v>
      </c>
      <c r="K121" s="19"/>
      <c r="L121" s="19"/>
      <c r="M121" s="19"/>
      <c r="N121" s="19"/>
      <c r="O121" s="16" t="s">
        <v>774</v>
      </c>
      <c r="P121" s="4"/>
    </row>
    <row r="122" spans="1:16" s="6" customFormat="1" x14ac:dyDescent="0.2">
      <c r="A122" s="3">
        <f>IF(E122="○",COUNTIF(E$2:E122,"○"),"")</f>
        <v>118</v>
      </c>
      <c r="B122" s="3" t="s">
        <v>454</v>
      </c>
      <c r="C122" s="7" t="s">
        <v>1402</v>
      </c>
      <c r="D122" s="5" t="s">
        <v>204</v>
      </c>
      <c r="E122" s="17" t="s">
        <v>1400</v>
      </c>
      <c r="F122" s="17">
        <v>118</v>
      </c>
      <c r="G122" s="17"/>
      <c r="H122" s="3"/>
      <c r="I122" s="16" t="s">
        <v>673</v>
      </c>
      <c r="J122" s="16" t="s">
        <v>665</v>
      </c>
      <c r="K122" s="19"/>
      <c r="L122" s="19"/>
      <c r="M122" s="19"/>
      <c r="N122" s="19"/>
      <c r="O122" s="16" t="s">
        <v>774</v>
      </c>
      <c r="P122" s="4"/>
    </row>
    <row r="123" spans="1:16" s="6" customFormat="1" x14ac:dyDescent="0.2">
      <c r="A123" s="3">
        <f>IF(E123="○",COUNTIF(E$2:E123,"○"),"")</f>
        <v>119</v>
      </c>
      <c r="B123" s="3" t="s">
        <v>454</v>
      </c>
      <c r="C123" s="7" t="s">
        <v>1403</v>
      </c>
      <c r="D123" s="5" t="s">
        <v>1404</v>
      </c>
      <c r="E123" s="17" t="s">
        <v>1400</v>
      </c>
      <c r="F123" s="17">
        <v>119</v>
      </c>
      <c r="G123" s="17"/>
      <c r="H123" s="3"/>
      <c r="I123" s="16" t="s">
        <v>673</v>
      </c>
      <c r="J123" s="16" t="s">
        <v>665</v>
      </c>
      <c r="K123" s="19"/>
      <c r="L123" s="19"/>
      <c r="M123" s="19"/>
      <c r="N123" s="19"/>
      <c r="O123" s="16" t="s">
        <v>774</v>
      </c>
      <c r="P123" s="4"/>
    </row>
    <row r="124" spans="1:16" s="6" customFormat="1" x14ac:dyDescent="0.2">
      <c r="A124" s="3">
        <f>IF(E124="○",COUNTIF(E$2:E124,"○"),"")</f>
        <v>120</v>
      </c>
      <c r="B124" s="3" t="s">
        <v>454</v>
      </c>
      <c r="C124" s="7" t="s">
        <v>1405</v>
      </c>
      <c r="D124" s="5" t="s">
        <v>208</v>
      </c>
      <c r="E124" s="17" t="s">
        <v>1400</v>
      </c>
      <c r="F124" s="17">
        <v>120</v>
      </c>
      <c r="G124" s="17"/>
      <c r="H124" s="3"/>
      <c r="I124" s="16" t="s">
        <v>673</v>
      </c>
      <c r="J124" s="16" t="s">
        <v>665</v>
      </c>
      <c r="K124" s="19"/>
      <c r="L124" s="19"/>
      <c r="M124" s="19"/>
      <c r="N124" s="19"/>
      <c r="O124" s="16" t="s">
        <v>774</v>
      </c>
      <c r="P124" s="4"/>
    </row>
    <row r="125" spans="1:16" s="6" customFormat="1" x14ac:dyDescent="0.2">
      <c r="A125" s="3">
        <f>IF(E125="○",COUNTIF(E$2:E125,"○"),"")</f>
        <v>121</v>
      </c>
      <c r="B125" s="3" t="s">
        <v>454</v>
      </c>
      <c r="C125" s="7" t="s">
        <v>1406</v>
      </c>
      <c r="D125" s="5" t="s">
        <v>210</v>
      </c>
      <c r="E125" s="17" t="s">
        <v>1400</v>
      </c>
      <c r="F125" s="17">
        <v>121</v>
      </c>
      <c r="G125" s="17"/>
      <c r="H125" s="3"/>
      <c r="I125" s="16" t="s">
        <v>673</v>
      </c>
      <c r="J125" s="16" t="s">
        <v>665</v>
      </c>
      <c r="K125" s="19"/>
      <c r="L125" s="19"/>
      <c r="M125" s="19"/>
      <c r="N125" s="19"/>
      <c r="O125" s="16" t="s">
        <v>774</v>
      </c>
      <c r="P125" s="4"/>
    </row>
    <row r="126" spans="1:16" s="6" customFormat="1" x14ac:dyDescent="0.2">
      <c r="A126" s="3">
        <f>IF(E126="○",COUNTIF(E$2:E126,"○"),"")</f>
        <v>122</v>
      </c>
      <c r="B126" s="3" t="s">
        <v>454</v>
      </c>
      <c r="C126" s="7" t="s">
        <v>1407</v>
      </c>
      <c r="D126" s="5" t="s">
        <v>212</v>
      </c>
      <c r="E126" s="17" t="s">
        <v>1400</v>
      </c>
      <c r="F126" s="17">
        <v>122</v>
      </c>
      <c r="G126" s="17"/>
      <c r="H126" s="3"/>
      <c r="I126" s="16" t="s">
        <v>673</v>
      </c>
      <c r="J126" s="16" t="s">
        <v>665</v>
      </c>
      <c r="K126" s="29"/>
      <c r="L126" s="29"/>
      <c r="M126" s="29"/>
      <c r="N126" s="29"/>
      <c r="O126" s="16" t="s">
        <v>774</v>
      </c>
      <c r="P126" s="4"/>
    </row>
    <row r="127" spans="1:16" s="6" customFormat="1" x14ac:dyDescent="0.2">
      <c r="A127" s="3">
        <f>IF(E127="○",COUNTIF(E$2:E127,"○"),"")</f>
        <v>123</v>
      </c>
      <c r="B127" s="3" t="s">
        <v>454</v>
      </c>
      <c r="C127" s="5" t="s">
        <v>213</v>
      </c>
      <c r="D127" s="5" t="s">
        <v>1408</v>
      </c>
      <c r="E127" s="17" t="s">
        <v>1400</v>
      </c>
      <c r="F127" s="17">
        <v>123</v>
      </c>
      <c r="G127" s="17"/>
      <c r="H127" s="3"/>
      <c r="I127" s="16" t="s">
        <v>673</v>
      </c>
      <c r="J127" s="16" t="s">
        <v>665</v>
      </c>
      <c r="K127" s="29"/>
      <c r="L127" s="29"/>
      <c r="M127" s="29"/>
      <c r="N127" s="29"/>
      <c r="O127" s="16" t="s">
        <v>774</v>
      </c>
      <c r="P127" s="4"/>
    </row>
    <row r="128" spans="1:16" s="6" customFormat="1" x14ac:dyDescent="0.2">
      <c r="A128" s="3">
        <f>IF(E128="○",COUNTIF(E$2:E128,"○"),"")</f>
        <v>124</v>
      </c>
      <c r="B128" s="3" t="s">
        <v>454</v>
      </c>
      <c r="C128" s="7" t="s">
        <v>1409</v>
      </c>
      <c r="D128" s="5" t="s">
        <v>216</v>
      </c>
      <c r="E128" s="17" t="s">
        <v>1400</v>
      </c>
      <c r="F128" s="17">
        <v>124</v>
      </c>
      <c r="G128" s="17"/>
      <c r="H128" s="3"/>
      <c r="I128" s="16" t="s">
        <v>673</v>
      </c>
      <c r="J128" s="16" t="s">
        <v>665</v>
      </c>
      <c r="K128" s="19"/>
      <c r="L128" s="19"/>
      <c r="M128" s="19"/>
      <c r="N128" s="19"/>
      <c r="O128" s="16" t="s">
        <v>774</v>
      </c>
      <c r="P128" s="4"/>
    </row>
    <row r="129" spans="1:16" s="6" customFormat="1" x14ac:dyDescent="0.2">
      <c r="A129" s="3">
        <f>IF(E129="○",COUNTIF(E$2:E129,"○"),"")</f>
        <v>125</v>
      </c>
      <c r="B129" s="3" t="s">
        <v>454</v>
      </c>
      <c r="C129" s="7" t="s">
        <v>1410</v>
      </c>
      <c r="D129" s="5" t="s">
        <v>218</v>
      </c>
      <c r="E129" s="17" t="s">
        <v>1400</v>
      </c>
      <c r="F129" s="17">
        <v>125</v>
      </c>
      <c r="G129" s="17"/>
      <c r="H129" s="3"/>
      <c r="I129" s="16" t="s">
        <v>673</v>
      </c>
      <c r="J129" s="16" t="s">
        <v>665</v>
      </c>
      <c r="K129" s="19"/>
      <c r="L129" s="19"/>
      <c r="M129" s="19"/>
      <c r="N129" s="19"/>
      <c r="O129" s="16" t="s">
        <v>774</v>
      </c>
      <c r="P129" s="4"/>
    </row>
    <row r="130" spans="1:16" s="6" customFormat="1" x14ac:dyDescent="0.2">
      <c r="A130" s="3">
        <f>IF(E130="○",COUNTIF(E$2:E130,"○"),"")</f>
        <v>126</v>
      </c>
      <c r="B130" s="3" t="s">
        <v>454</v>
      </c>
      <c r="C130" s="7" t="s">
        <v>1411</v>
      </c>
      <c r="D130" s="5" t="s">
        <v>220</v>
      </c>
      <c r="E130" s="17" t="s">
        <v>1400</v>
      </c>
      <c r="F130" s="17">
        <v>126</v>
      </c>
      <c r="G130" s="17"/>
      <c r="H130" s="3"/>
      <c r="I130" s="16" t="s">
        <v>673</v>
      </c>
      <c r="J130" s="16" t="s">
        <v>665</v>
      </c>
      <c r="K130" s="19"/>
      <c r="L130" s="19"/>
      <c r="M130" s="19"/>
      <c r="N130" s="19"/>
      <c r="O130" s="16" t="s">
        <v>774</v>
      </c>
      <c r="P130" s="4"/>
    </row>
    <row r="131" spans="1:16" s="6" customFormat="1" x14ac:dyDescent="0.2">
      <c r="A131" s="3">
        <f>IF(E131="○",COUNTIF(E$2:E131,"○"),"")</f>
        <v>127</v>
      </c>
      <c r="B131" s="3" t="s">
        <v>454</v>
      </c>
      <c r="C131" s="7" t="s">
        <v>1412</v>
      </c>
      <c r="D131" s="5" t="s">
        <v>222</v>
      </c>
      <c r="E131" s="17" t="s">
        <v>1400</v>
      </c>
      <c r="F131" s="17">
        <v>127</v>
      </c>
      <c r="G131" s="17"/>
      <c r="H131" s="3"/>
      <c r="I131" s="16" t="s">
        <v>673</v>
      </c>
      <c r="J131" s="16" t="s">
        <v>665</v>
      </c>
      <c r="K131" s="19"/>
      <c r="L131" s="19"/>
      <c r="M131" s="19"/>
      <c r="N131" s="19"/>
      <c r="O131" s="16" t="s">
        <v>774</v>
      </c>
      <c r="P131" s="4"/>
    </row>
    <row r="132" spans="1:16" s="6" customFormat="1" x14ac:dyDescent="0.2">
      <c r="A132" s="3">
        <f>IF(E132="○",COUNTIF(E$2:E132,"○"),"")</f>
        <v>128</v>
      </c>
      <c r="B132" s="3" t="s">
        <v>454</v>
      </c>
      <c r="C132" s="20" t="s">
        <v>1413</v>
      </c>
      <c r="D132" s="5" t="s">
        <v>224</v>
      </c>
      <c r="E132" s="17" t="s">
        <v>1400</v>
      </c>
      <c r="F132" s="17">
        <v>128</v>
      </c>
      <c r="G132" s="17"/>
      <c r="H132" s="3"/>
      <c r="I132" s="16" t="s">
        <v>673</v>
      </c>
      <c r="J132" s="16" t="s">
        <v>665</v>
      </c>
      <c r="K132" s="19"/>
      <c r="L132" s="19"/>
      <c r="M132" s="19"/>
      <c r="N132" s="19"/>
      <c r="O132" s="16" t="s">
        <v>774</v>
      </c>
      <c r="P132" s="4"/>
    </row>
    <row r="133" spans="1:16" s="6" customFormat="1" x14ac:dyDescent="0.2">
      <c r="A133" s="3">
        <f>IF(E133="○",COUNTIF(E$2:E133,"○"),"")</f>
        <v>129</v>
      </c>
      <c r="B133" s="3" t="s">
        <v>454</v>
      </c>
      <c r="C133" s="7" t="s">
        <v>1414</v>
      </c>
      <c r="D133" s="5" t="s">
        <v>226</v>
      </c>
      <c r="E133" s="17" t="s">
        <v>1400</v>
      </c>
      <c r="F133" s="17">
        <v>129</v>
      </c>
      <c r="G133" s="17"/>
      <c r="H133" s="3"/>
      <c r="I133" s="16" t="s">
        <v>673</v>
      </c>
      <c r="J133" s="16" t="s">
        <v>665</v>
      </c>
      <c r="K133" s="19"/>
      <c r="L133" s="19"/>
      <c r="M133" s="19"/>
      <c r="N133" s="19"/>
      <c r="O133" s="16" t="s">
        <v>774</v>
      </c>
      <c r="P133" s="4"/>
    </row>
    <row r="134" spans="1:16" s="6" customFormat="1" x14ac:dyDescent="0.2">
      <c r="A134" s="3">
        <f>IF(E134="○",COUNTIF(E$2:E134,"○"),"")</f>
        <v>130</v>
      </c>
      <c r="B134" s="3" t="s">
        <v>454</v>
      </c>
      <c r="C134" s="7" t="s">
        <v>1415</v>
      </c>
      <c r="D134" s="5" t="s">
        <v>228</v>
      </c>
      <c r="E134" s="17" t="s">
        <v>1400</v>
      </c>
      <c r="F134" s="17">
        <v>130</v>
      </c>
      <c r="G134" s="17"/>
      <c r="H134" s="3"/>
      <c r="I134" s="16" t="s">
        <v>673</v>
      </c>
      <c r="J134" s="16" t="s">
        <v>665</v>
      </c>
      <c r="K134" s="19"/>
      <c r="L134" s="19"/>
      <c r="M134" s="19"/>
      <c r="N134" s="19"/>
      <c r="O134" s="16" t="s">
        <v>774</v>
      </c>
      <c r="P134" s="4"/>
    </row>
    <row r="135" spans="1:16" s="6" customFormat="1" x14ac:dyDescent="0.2">
      <c r="A135" s="3">
        <f>IF(E135="○",COUNTIF(E$2:E135,"○"),"")</f>
        <v>131</v>
      </c>
      <c r="B135" s="3" t="s">
        <v>454</v>
      </c>
      <c r="C135" s="7" t="s">
        <v>1416</v>
      </c>
      <c r="D135" s="5" t="s">
        <v>230</v>
      </c>
      <c r="E135" s="17" t="s">
        <v>1400</v>
      </c>
      <c r="F135" s="17">
        <v>131</v>
      </c>
      <c r="G135" s="17"/>
      <c r="H135" s="3"/>
      <c r="I135" s="16" t="s">
        <v>673</v>
      </c>
      <c r="J135" s="16" t="s">
        <v>665</v>
      </c>
      <c r="K135" s="19"/>
      <c r="L135" s="19"/>
      <c r="M135" s="19"/>
      <c r="N135" s="19"/>
      <c r="O135" s="16" t="s">
        <v>774</v>
      </c>
      <c r="P135" s="4"/>
    </row>
    <row r="136" spans="1:16" s="6" customFormat="1" x14ac:dyDescent="0.2">
      <c r="A136" s="3">
        <f>IF(E136="○",COUNTIF(E$2:E136,"○"),"")</f>
        <v>132</v>
      </c>
      <c r="B136" s="3" t="s">
        <v>454</v>
      </c>
      <c r="C136" s="7" t="s">
        <v>1417</v>
      </c>
      <c r="D136" s="5" t="s">
        <v>232</v>
      </c>
      <c r="E136" s="17" t="s">
        <v>1418</v>
      </c>
      <c r="F136" s="17">
        <v>132</v>
      </c>
      <c r="G136" s="17"/>
      <c r="H136" s="3"/>
      <c r="I136" s="16" t="s">
        <v>673</v>
      </c>
      <c r="J136" s="16" t="s">
        <v>665</v>
      </c>
      <c r="K136" s="19"/>
      <c r="L136" s="19"/>
      <c r="M136" s="19"/>
      <c r="N136" s="19"/>
      <c r="O136" s="16" t="s">
        <v>774</v>
      </c>
      <c r="P136" s="4"/>
    </row>
    <row r="137" spans="1:16" s="6" customFormat="1" ht="26" x14ac:dyDescent="0.2">
      <c r="A137" s="3">
        <f>IF(E137="○",COUNTIF(E$2:E137,"○"),"")</f>
        <v>133</v>
      </c>
      <c r="B137" s="3" t="s">
        <v>454</v>
      </c>
      <c r="C137" s="7" t="s">
        <v>1419</v>
      </c>
      <c r="D137" s="5" t="s">
        <v>234</v>
      </c>
      <c r="E137" s="17" t="s">
        <v>1418</v>
      </c>
      <c r="F137" s="17">
        <v>133</v>
      </c>
      <c r="G137" s="17"/>
      <c r="H137" s="3"/>
      <c r="I137" s="16" t="s">
        <v>664</v>
      </c>
      <c r="J137" s="16" t="s">
        <v>748</v>
      </c>
      <c r="K137" s="22" t="s">
        <v>1418</v>
      </c>
      <c r="L137" s="22" t="s">
        <v>1418</v>
      </c>
      <c r="M137" s="19"/>
      <c r="N137" s="19"/>
      <c r="O137" s="16"/>
      <c r="P137" s="4"/>
    </row>
    <row r="138" spans="1:16" s="6" customFormat="1" x14ac:dyDescent="0.2">
      <c r="A138" s="3">
        <f>IF(E138="○",COUNTIF(E$2:E138,"○"),"")</f>
        <v>134</v>
      </c>
      <c r="B138" s="3" t="s">
        <v>454</v>
      </c>
      <c r="C138" s="7" t="s">
        <v>1420</v>
      </c>
      <c r="D138" s="5" t="s">
        <v>236</v>
      </c>
      <c r="E138" s="17" t="s">
        <v>1418</v>
      </c>
      <c r="F138" s="17">
        <v>134</v>
      </c>
      <c r="G138" s="17"/>
      <c r="H138" s="3"/>
      <c r="I138" s="16" t="s">
        <v>663</v>
      </c>
      <c r="J138" s="16" t="s">
        <v>665</v>
      </c>
      <c r="K138" s="19"/>
      <c r="L138" s="19"/>
      <c r="M138" s="19"/>
      <c r="N138" s="19"/>
      <c r="O138" s="16"/>
      <c r="P138" s="4"/>
    </row>
    <row r="139" spans="1:16" s="6" customFormat="1" ht="52" x14ac:dyDescent="0.2">
      <c r="A139" s="3" t="str">
        <f>IF(E139="○",COUNTIF(E$2:E139,"○"),"")</f>
        <v/>
      </c>
      <c r="B139" s="55" t="s">
        <v>472</v>
      </c>
      <c r="C139" s="18" t="s">
        <v>1421</v>
      </c>
      <c r="D139" s="18" t="s">
        <v>472</v>
      </c>
      <c r="E139" s="19"/>
      <c r="F139" s="17">
        <v>135</v>
      </c>
      <c r="G139" s="19"/>
      <c r="H139" s="55"/>
      <c r="I139" s="16" t="s">
        <v>473</v>
      </c>
      <c r="J139" s="16"/>
      <c r="K139" s="29"/>
      <c r="L139" s="29"/>
      <c r="M139" s="29"/>
      <c r="N139" s="29"/>
      <c r="O139" s="26"/>
      <c r="P139" s="51" t="s">
        <v>1422</v>
      </c>
    </row>
    <row r="140" spans="1:16" s="6" customFormat="1" ht="39.75" customHeight="1" x14ac:dyDescent="0.2">
      <c r="A140" s="3">
        <f>IF(E140="○",COUNTIF(E$2:E140,"○"),"")</f>
        <v>135</v>
      </c>
      <c r="B140" s="3" t="s">
        <v>237</v>
      </c>
      <c r="C140" s="5" t="s">
        <v>1423</v>
      </c>
      <c r="D140" s="5" t="s">
        <v>238</v>
      </c>
      <c r="E140" s="17" t="s">
        <v>1309</v>
      </c>
      <c r="F140" s="17">
        <v>136</v>
      </c>
      <c r="G140" s="17"/>
      <c r="H140" s="3"/>
      <c r="I140" s="16" t="s">
        <v>749</v>
      </c>
      <c r="J140" s="18" t="s">
        <v>904</v>
      </c>
      <c r="K140" s="22" t="s">
        <v>1309</v>
      </c>
      <c r="L140" s="22" t="s">
        <v>1309</v>
      </c>
      <c r="M140" s="29"/>
      <c r="N140" s="22" t="s">
        <v>1309</v>
      </c>
      <c r="O140" s="16"/>
      <c r="P140" s="5"/>
    </row>
    <row r="141" spans="1:16" s="6" customFormat="1" ht="39" x14ac:dyDescent="0.2">
      <c r="A141" s="42">
        <f>IF(E141="○",COUNTIF(E$2:E141,"○"),"")</f>
        <v>136</v>
      </c>
      <c r="B141" s="42" t="s">
        <v>237</v>
      </c>
      <c r="C141" s="43" t="s">
        <v>1424</v>
      </c>
      <c r="D141" s="44" t="s">
        <v>240</v>
      </c>
      <c r="E141" s="17" t="s">
        <v>1309</v>
      </c>
      <c r="F141" s="17">
        <v>137</v>
      </c>
      <c r="G141" s="45" t="s">
        <v>1309</v>
      </c>
      <c r="H141" s="3">
        <v>51</v>
      </c>
      <c r="I141" s="50" t="s">
        <v>694</v>
      </c>
      <c r="J141" s="50" t="s">
        <v>685</v>
      </c>
      <c r="K141" s="47" t="s">
        <v>1309</v>
      </c>
      <c r="L141" s="47" t="s">
        <v>1309</v>
      </c>
      <c r="M141" s="48"/>
      <c r="N141" s="47" t="s">
        <v>1309</v>
      </c>
      <c r="O141" s="46"/>
      <c r="P141" s="46"/>
    </row>
    <row r="142" spans="1:16" s="6" customFormat="1" ht="39" x14ac:dyDescent="0.2">
      <c r="A142" s="42">
        <f>IF(E142="○",COUNTIF(E$2:E142,"○"),"")</f>
        <v>137</v>
      </c>
      <c r="B142" s="42" t="s">
        <v>237</v>
      </c>
      <c r="C142" s="43" t="s">
        <v>1425</v>
      </c>
      <c r="D142" s="44" t="s">
        <v>242</v>
      </c>
      <c r="E142" s="17" t="s">
        <v>1309</v>
      </c>
      <c r="F142" s="17">
        <v>138</v>
      </c>
      <c r="G142" s="45" t="s">
        <v>1309</v>
      </c>
      <c r="H142" s="3">
        <v>52</v>
      </c>
      <c r="I142" s="50" t="s">
        <v>695</v>
      </c>
      <c r="J142" s="50" t="s">
        <v>685</v>
      </c>
      <c r="K142" s="47" t="s">
        <v>1309</v>
      </c>
      <c r="L142" s="47" t="s">
        <v>1309</v>
      </c>
      <c r="M142" s="48"/>
      <c r="N142" s="47" t="s">
        <v>1309</v>
      </c>
      <c r="O142" s="46"/>
      <c r="P142" s="46"/>
    </row>
    <row r="143" spans="1:16" s="6" customFormat="1" ht="104" x14ac:dyDescent="0.2">
      <c r="A143" s="3">
        <f>IF(E143="○",COUNTIF(E$2:E143,"○"),"")</f>
        <v>138</v>
      </c>
      <c r="B143" s="3" t="s">
        <v>887</v>
      </c>
      <c r="C143" s="5" t="s">
        <v>1426</v>
      </c>
      <c r="D143" s="5" t="s">
        <v>1427</v>
      </c>
      <c r="E143" s="17" t="s">
        <v>1309</v>
      </c>
      <c r="F143" s="17">
        <v>139</v>
      </c>
      <c r="G143" s="17"/>
      <c r="H143" s="3"/>
      <c r="I143" s="25" t="s">
        <v>1212</v>
      </c>
      <c r="J143" s="18" t="s">
        <v>904</v>
      </c>
      <c r="K143" s="22" t="s">
        <v>1309</v>
      </c>
      <c r="L143" s="22" t="s">
        <v>1309</v>
      </c>
      <c r="M143" s="29"/>
      <c r="N143" s="22" t="s">
        <v>1309</v>
      </c>
      <c r="O143" s="25" t="s">
        <v>972</v>
      </c>
      <c r="P143" s="52" t="s">
        <v>1428</v>
      </c>
    </row>
    <row r="144" spans="1:16" s="6" customFormat="1" ht="117" x14ac:dyDescent="0.2">
      <c r="A144" s="3">
        <f>IF(E144="○",COUNTIF(E$2:E144,"○"),"")</f>
        <v>139</v>
      </c>
      <c r="B144" s="3" t="s">
        <v>887</v>
      </c>
      <c r="C144" s="5" t="s">
        <v>1429</v>
      </c>
      <c r="D144" s="5" t="s">
        <v>1430</v>
      </c>
      <c r="E144" s="17" t="s">
        <v>1309</v>
      </c>
      <c r="F144" s="17">
        <v>140</v>
      </c>
      <c r="G144" s="17"/>
      <c r="H144" s="3"/>
      <c r="I144" s="25" t="s">
        <v>1213</v>
      </c>
      <c r="J144" s="18" t="s">
        <v>904</v>
      </c>
      <c r="K144" s="22" t="s">
        <v>1309</v>
      </c>
      <c r="L144" s="22" t="s">
        <v>1309</v>
      </c>
      <c r="M144" s="29"/>
      <c r="N144" s="22" t="s">
        <v>1309</v>
      </c>
      <c r="O144" s="25" t="s">
        <v>1431</v>
      </c>
      <c r="P144" s="16" t="s">
        <v>774</v>
      </c>
    </row>
    <row r="145" spans="1:16" s="6" customFormat="1" ht="117" x14ac:dyDescent="0.2">
      <c r="A145" s="3">
        <f>IF(E145="○",COUNTIF(E$2:E145,"○"),"")</f>
        <v>140</v>
      </c>
      <c r="B145" s="3" t="s">
        <v>887</v>
      </c>
      <c r="C145" s="5" t="s">
        <v>1432</v>
      </c>
      <c r="D145" s="5" t="s">
        <v>1433</v>
      </c>
      <c r="E145" s="17" t="s">
        <v>1309</v>
      </c>
      <c r="F145" s="17">
        <v>141</v>
      </c>
      <c r="G145" s="17"/>
      <c r="H145" s="3"/>
      <c r="I145" s="25" t="s">
        <v>1214</v>
      </c>
      <c r="J145" s="18" t="s">
        <v>904</v>
      </c>
      <c r="K145" s="22" t="s">
        <v>1309</v>
      </c>
      <c r="L145" s="22" t="s">
        <v>1309</v>
      </c>
      <c r="M145" s="29"/>
      <c r="N145" s="22" t="s">
        <v>1309</v>
      </c>
      <c r="O145" s="25" t="s">
        <v>1434</v>
      </c>
      <c r="P145" s="16" t="s">
        <v>774</v>
      </c>
    </row>
    <row r="146" spans="1:16" s="6" customFormat="1" ht="91" x14ac:dyDescent="0.2">
      <c r="A146" s="3">
        <f>IF(E146="○",COUNTIF(E$2:E146,"○"),"")</f>
        <v>141</v>
      </c>
      <c r="B146" s="3" t="s">
        <v>887</v>
      </c>
      <c r="C146" s="5" t="s">
        <v>1435</v>
      </c>
      <c r="D146" s="5" t="s">
        <v>1436</v>
      </c>
      <c r="E146" s="17" t="s">
        <v>1309</v>
      </c>
      <c r="F146" s="17">
        <v>142</v>
      </c>
      <c r="G146" s="17"/>
      <c r="H146" s="3"/>
      <c r="I146" s="25" t="s">
        <v>1215</v>
      </c>
      <c r="J146" s="18" t="s">
        <v>904</v>
      </c>
      <c r="K146" s="22" t="s">
        <v>1309</v>
      </c>
      <c r="L146" s="22" t="s">
        <v>1309</v>
      </c>
      <c r="M146" s="29"/>
      <c r="N146" s="22" t="s">
        <v>1309</v>
      </c>
      <c r="O146" s="25" t="s">
        <v>1437</v>
      </c>
      <c r="P146" s="16" t="s">
        <v>774</v>
      </c>
    </row>
    <row r="147" spans="1:16" s="6" customFormat="1" ht="104" x14ac:dyDescent="0.2">
      <c r="A147" s="3">
        <f>IF(E147="○",COUNTIF(E$2:E147,"○"),"")</f>
        <v>142</v>
      </c>
      <c r="B147" s="3" t="s">
        <v>887</v>
      </c>
      <c r="C147" s="5" t="s">
        <v>1438</v>
      </c>
      <c r="D147" s="5" t="s">
        <v>1439</v>
      </c>
      <c r="E147" s="17" t="s">
        <v>1309</v>
      </c>
      <c r="F147" s="17">
        <v>143</v>
      </c>
      <c r="G147" s="17"/>
      <c r="H147" s="3"/>
      <c r="I147" s="25" t="s">
        <v>1216</v>
      </c>
      <c r="J147" s="18" t="s">
        <v>904</v>
      </c>
      <c r="K147" s="22" t="s">
        <v>1309</v>
      </c>
      <c r="L147" s="22" t="s">
        <v>1309</v>
      </c>
      <c r="M147" s="29"/>
      <c r="N147" s="22" t="s">
        <v>1309</v>
      </c>
      <c r="O147" s="25" t="s">
        <v>1440</v>
      </c>
      <c r="P147" s="16" t="s">
        <v>774</v>
      </c>
    </row>
    <row r="148" spans="1:16" s="6" customFormat="1" ht="91" x14ac:dyDescent="0.2">
      <c r="A148" s="3">
        <f>IF(E148="○",COUNTIF(E$2:E148,"○"),"")</f>
        <v>143</v>
      </c>
      <c r="B148" s="3" t="s">
        <v>887</v>
      </c>
      <c r="C148" s="5" t="s">
        <v>1441</v>
      </c>
      <c r="D148" s="5" t="s">
        <v>1442</v>
      </c>
      <c r="E148" s="17" t="s">
        <v>1309</v>
      </c>
      <c r="F148" s="17">
        <v>144</v>
      </c>
      <c r="G148" s="17"/>
      <c r="H148" s="3"/>
      <c r="I148" s="25" t="s">
        <v>1217</v>
      </c>
      <c r="J148" s="18" t="s">
        <v>904</v>
      </c>
      <c r="K148" s="22" t="s">
        <v>1309</v>
      </c>
      <c r="L148" s="22" t="s">
        <v>1309</v>
      </c>
      <c r="M148" s="29"/>
      <c r="N148" s="22" t="s">
        <v>1309</v>
      </c>
      <c r="O148" s="25" t="s">
        <v>1443</v>
      </c>
      <c r="P148" s="16" t="s">
        <v>774</v>
      </c>
    </row>
    <row r="149" spans="1:16" s="6" customFormat="1" ht="91" x14ac:dyDescent="0.2">
      <c r="A149" s="3">
        <f>IF(E149="○",COUNTIF(E$2:E149,"○"),"")</f>
        <v>144</v>
      </c>
      <c r="B149" s="3" t="s">
        <v>887</v>
      </c>
      <c r="C149" s="5" t="s">
        <v>1444</v>
      </c>
      <c r="D149" s="5" t="s">
        <v>1445</v>
      </c>
      <c r="E149" s="17" t="s">
        <v>1309</v>
      </c>
      <c r="F149" s="17">
        <v>145</v>
      </c>
      <c r="G149" s="17"/>
      <c r="H149" s="3"/>
      <c r="I149" s="25" t="s">
        <v>1218</v>
      </c>
      <c r="J149" s="18" t="s">
        <v>904</v>
      </c>
      <c r="K149" s="22" t="s">
        <v>1309</v>
      </c>
      <c r="L149" s="22" t="s">
        <v>1309</v>
      </c>
      <c r="M149" s="29"/>
      <c r="N149" s="22" t="s">
        <v>1309</v>
      </c>
      <c r="O149" s="25" t="s">
        <v>1446</v>
      </c>
      <c r="P149" s="16" t="s">
        <v>774</v>
      </c>
    </row>
    <row r="150" spans="1:16" s="6" customFormat="1" ht="91" x14ac:dyDescent="0.2">
      <c r="A150" s="3">
        <f>IF(E150="○",COUNTIF(E$2:E150,"○"),"")</f>
        <v>145</v>
      </c>
      <c r="B150" s="3" t="s">
        <v>887</v>
      </c>
      <c r="C150" s="5" t="s">
        <v>1447</v>
      </c>
      <c r="D150" s="5" t="s">
        <v>1448</v>
      </c>
      <c r="E150" s="17" t="s">
        <v>1449</v>
      </c>
      <c r="F150" s="17">
        <v>146</v>
      </c>
      <c r="G150" s="17"/>
      <c r="H150" s="3"/>
      <c r="I150" s="25" t="s">
        <v>1219</v>
      </c>
      <c r="J150" s="18" t="s">
        <v>904</v>
      </c>
      <c r="K150" s="22" t="s">
        <v>1449</v>
      </c>
      <c r="L150" s="22" t="s">
        <v>1449</v>
      </c>
      <c r="M150" s="29"/>
      <c r="N150" s="22" t="s">
        <v>1449</v>
      </c>
      <c r="O150" s="25" t="s">
        <v>1450</v>
      </c>
      <c r="P150" s="16" t="s">
        <v>774</v>
      </c>
    </row>
    <row r="151" spans="1:16" s="6" customFormat="1" ht="117" x14ac:dyDescent="0.2">
      <c r="A151" s="3">
        <f>IF(E151="○",COUNTIF(E$2:E151,"○"),"")</f>
        <v>146</v>
      </c>
      <c r="B151" s="3" t="s">
        <v>887</v>
      </c>
      <c r="C151" s="5" t="s">
        <v>1451</v>
      </c>
      <c r="D151" s="5" t="s">
        <v>1452</v>
      </c>
      <c r="E151" s="17" t="s">
        <v>1449</v>
      </c>
      <c r="F151" s="17">
        <v>147</v>
      </c>
      <c r="G151" s="17"/>
      <c r="H151" s="3"/>
      <c r="I151" s="25" t="s">
        <v>1220</v>
      </c>
      <c r="J151" s="18" t="s">
        <v>904</v>
      </c>
      <c r="K151" s="22" t="s">
        <v>1449</v>
      </c>
      <c r="L151" s="22" t="s">
        <v>1449</v>
      </c>
      <c r="M151" s="29"/>
      <c r="N151" s="22" t="s">
        <v>1449</v>
      </c>
      <c r="O151" s="25" t="s">
        <v>1453</v>
      </c>
      <c r="P151" s="16" t="s">
        <v>774</v>
      </c>
    </row>
    <row r="152" spans="1:16" s="6" customFormat="1" ht="104" x14ac:dyDescent="0.2">
      <c r="A152" s="3">
        <f>IF(E152="○",COUNTIF(E$2:E152,"○"),"")</f>
        <v>147</v>
      </c>
      <c r="B152" s="3" t="s">
        <v>887</v>
      </c>
      <c r="C152" s="5" t="s">
        <v>1454</v>
      </c>
      <c r="D152" s="5" t="s">
        <v>1455</v>
      </c>
      <c r="E152" s="17" t="s">
        <v>1449</v>
      </c>
      <c r="F152" s="17">
        <v>148</v>
      </c>
      <c r="G152" s="17"/>
      <c r="H152" s="3"/>
      <c r="I152" s="25" t="s">
        <v>1221</v>
      </c>
      <c r="J152" s="18" t="s">
        <v>904</v>
      </c>
      <c r="K152" s="22" t="s">
        <v>1449</v>
      </c>
      <c r="L152" s="22" t="s">
        <v>1449</v>
      </c>
      <c r="M152" s="29"/>
      <c r="N152" s="22" t="s">
        <v>1449</v>
      </c>
      <c r="O152" s="25" t="s">
        <v>1456</v>
      </c>
      <c r="P152" s="16" t="s">
        <v>774</v>
      </c>
    </row>
    <row r="153" spans="1:16" s="6" customFormat="1" ht="104" x14ac:dyDescent="0.2">
      <c r="A153" s="3">
        <f>IF(E153="○",COUNTIF(E$2:E153,"○"),"")</f>
        <v>148</v>
      </c>
      <c r="B153" s="3" t="s">
        <v>887</v>
      </c>
      <c r="C153" s="5" t="s">
        <v>1457</v>
      </c>
      <c r="D153" s="5" t="s">
        <v>1458</v>
      </c>
      <c r="E153" s="17" t="s">
        <v>1449</v>
      </c>
      <c r="F153" s="17">
        <v>149</v>
      </c>
      <c r="G153" s="17"/>
      <c r="H153" s="3"/>
      <c r="I153" s="25" t="s">
        <v>1222</v>
      </c>
      <c r="J153" s="18" t="s">
        <v>904</v>
      </c>
      <c r="K153" s="22" t="s">
        <v>1449</v>
      </c>
      <c r="L153" s="22" t="s">
        <v>1449</v>
      </c>
      <c r="M153" s="29"/>
      <c r="N153" s="22" t="s">
        <v>1449</v>
      </c>
      <c r="O153" s="25" t="s">
        <v>1459</v>
      </c>
      <c r="P153" s="16" t="s">
        <v>774</v>
      </c>
    </row>
    <row r="154" spans="1:16" s="6" customFormat="1" ht="104" x14ac:dyDescent="0.2">
      <c r="A154" s="3">
        <f>IF(E154="○",COUNTIF(E$2:E154,"○"),"")</f>
        <v>149</v>
      </c>
      <c r="B154" s="3" t="s">
        <v>887</v>
      </c>
      <c r="C154" s="5" t="s">
        <v>1460</v>
      </c>
      <c r="D154" s="5" t="s">
        <v>1461</v>
      </c>
      <c r="E154" s="17" t="s">
        <v>1449</v>
      </c>
      <c r="F154" s="17">
        <v>150</v>
      </c>
      <c r="G154" s="17"/>
      <c r="H154" s="3"/>
      <c r="I154" s="25" t="s">
        <v>1223</v>
      </c>
      <c r="J154" s="18" t="s">
        <v>904</v>
      </c>
      <c r="K154" s="22" t="s">
        <v>1449</v>
      </c>
      <c r="L154" s="22" t="s">
        <v>1449</v>
      </c>
      <c r="M154" s="29"/>
      <c r="N154" s="22" t="s">
        <v>1449</v>
      </c>
      <c r="O154" s="25" t="s">
        <v>1462</v>
      </c>
      <c r="P154" s="16" t="s">
        <v>774</v>
      </c>
    </row>
    <row r="155" spans="1:16" s="6" customFormat="1" ht="117" x14ac:dyDescent="0.2">
      <c r="A155" s="3">
        <f>IF(E155="○",COUNTIF(E$2:E155,"○"),"")</f>
        <v>150</v>
      </c>
      <c r="B155" s="3" t="s">
        <v>887</v>
      </c>
      <c r="C155" s="5" t="s">
        <v>1463</v>
      </c>
      <c r="D155" s="5" t="s">
        <v>1464</v>
      </c>
      <c r="E155" s="17" t="s">
        <v>1449</v>
      </c>
      <c r="F155" s="17">
        <v>151</v>
      </c>
      <c r="G155" s="17"/>
      <c r="H155" s="3"/>
      <c r="I155" s="25" t="s">
        <v>1224</v>
      </c>
      <c r="J155" s="18" t="s">
        <v>904</v>
      </c>
      <c r="K155" s="22" t="s">
        <v>1449</v>
      </c>
      <c r="L155" s="22" t="s">
        <v>1449</v>
      </c>
      <c r="M155" s="29"/>
      <c r="N155" s="22" t="s">
        <v>1449</v>
      </c>
      <c r="O155" s="25" t="s">
        <v>1089</v>
      </c>
      <c r="P155" s="52" t="s">
        <v>1465</v>
      </c>
    </row>
    <row r="156" spans="1:16" s="6" customFormat="1" ht="104" x14ac:dyDescent="0.2">
      <c r="A156" s="3">
        <f>IF(E156="○",COUNTIF(E$2:E156,"○"),"")</f>
        <v>151</v>
      </c>
      <c r="B156" s="3" t="s">
        <v>887</v>
      </c>
      <c r="C156" s="5" t="s">
        <v>1466</v>
      </c>
      <c r="D156" s="5" t="s">
        <v>1467</v>
      </c>
      <c r="E156" s="17" t="s">
        <v>1449</v>
      </c>
      <c r="F156" s="17">
        <v>152</v>
      </c>
      <c r="G156" s="17"/>
      <c r="H156" s="3"/>
      <c r="I156" s="25" t="s">
        <v>1225</v>
      </c>
      <c r="J156" s="18" t="s">
        <v>904</v>
      </c>
      <c r="K156" s="22" t="s">
        <v>1449</v>
      </c>
      <c r="L156" s="22" t="s">
        <v>1449</v>
      </c>
      <c r="M156" s="29"/>
      <c r="N156" s="22" t="s">
        <v>1449</v>
      </c>
      <c r="O156" s="25" t="s">
        <v>1468</v>
      </c>
      <c r="P156" s="16" t="s">
        <v>774</v>
      </c>
    </row>
    <row r="157" spans="1:16" s="6" customFormat="1" ht="52" x14ac:dyDescent="0.2">
      <c r="A157" s="3">
        <f>IF(E157="○",COUNTIF(E$2:E157,"○"),"")</f>
        <v>152</v>
      </c>
      <c r="B157" s="3" t="s">
        <v>887</v>
      </c>
      <c r="C157" s="5" t="s">
        <v>1469</v>
      </c>
      <c r="D157" s="5" t="s">
        <v>1470</v>
      </c>
      <c r="E157" s="17" t="s">
        <v>1449</v>
      </c>
      <c r="F157" s="17">
        <v>153</v>
      </c>
      <c r="G157" s="17"/>
      <c r="H157" s="3"/>
      <c r="I157" s="16" t="s">
        <v>859</v>
      </c>
      <c r="J157" s="18" t="s">
        <v>857</v>
      </c>
      <c r="K157" s="22" t="s">
        <v>1449</v>
      </c>
      <c r="L157" s="22" t="s">
        <v>1449</v>
      </c>
      <c r="M157" s="29"/>
      <c r="N157" s="22" t="s">
        <v>1449</v>
      </c>
      <c r="O157" s="25" t="s">
        <v>1471</v>
      </c>
      <c r="P157" s="16" t="s">
        <v>1428</v>
      </c>
    </row>
    <row r="158" spans="1:16" s="6" customFormat="1" ht="255.75" customHeight="1" x14ac:dyDescent="0.2">
      <c r="A158" s="3">
        <f>IF(E158="○",COUNTIF(E$2:E158,"○"),"")</f>
        <v>153</v>
      </c>
      <c r="B158" s="3" t="s">
        <v>887</v>
      </c>
      <c r="C158" s="5" t="s">
        <v>1472</v>
      </c>
      <c r="D158" s="5" t="s">
        <v>1473</v>
      </c>
      <c r="E158" s="17" t="s">
        <v>1449</v>
      </c>
      <c r="F158" s="17">
        <v>154</v>
      </c>
      <c r="G158" s="17"/>
      <c r="H158" s="3"/>
      <c r="I158" s="16" t="s">
        <v>1474</v>
      </c>
      <c r="J158" s="18" t="s">
        <v>857</v>
      </c>
      <c r="K158" s="22" t="s">
        <v>1449</v>
      </c>
      <c r="L158" s="22" t="s">
        <v>1449</v>
      </c>
      <c r="M158" s="29"/>
      <c r="N158" s="22" t="s">
        <v>1449</v>
      </c>
      <c r="O158" s="25" t="s">
        <v>1475</v>
      </c>
      <c r="P158" s="52" t="s">
        <v>1476</v>
      </c>
    </row>
    <row r="159" spans="1:16" s="6" customFormat="1" ht="143" x14ac:dyDescent="0.2">
      <c r="A159" s="3">
        <f>IF(E159="○",COUNTIF(E$2:E159,"○"),"")</f>
        <v>154</v>
      </c>
      <c r="B159" s="3" t="s">
        <v>887</v>
      </c>
      <c r="C159" s="5" t="s">
        <v>1477</v>
      </c>
      <c r="D159" s="5" t="s">
        <v>1478</v>
      </c>
      <c r="E159" s="17" t="s">
        <v>1449</v>
      </c>
      <c r="F159" s="17">
        <v>155</v>
      </c>
      <c r="G159" s="17"/>
      <c r="H159" s="3"/>
      <c r="I159" s="16" t="s">
        <v>878</v>
      </c>
      <c r="J159" s="18" t="s">
        <v>857</v>
      </c>
      <c r="K159" s="22" t="s">
        <v>1449</v>
      </c>
      <c r="L159" s="22" t="s">
        <v>1449</v>
      </c>
      <c r="M159" s="29"/>
      <c r="N159" s="22" t="s">
        <v>1449</v>
      </c>
      <c r="O159" s="25" t="s">
        <v>1479</v>
      </c>
      <c r="P159" s="52" t="s">
        <v>1480</v>
      </c>
    </row>
    <row r="160" spans="1:16" s="6" customFormat="1" ht="91" x14ac:dyDescent="0.2">
      <c r="A160" s="3">
        <f>IF(E160="○",COUNTIF(E$2:E160,"○"),"")</f>
        <v>155</v>
      </c>
      <c r="B160" s="3" t="s">
        <v>887</v>
      </c>
      <c r="C160" s="5" t="s">
        <v>1481</v>
      </c>
      <c r="D160" s="5" t="s">
        <v>1482</v>
      </c>
      <c r="E160" s="17" t="s">
        <v>1449</v>
      </c>
      <c r="F160" s="17">
        <v>156</v>
      </c>
      <c r="G160" s="17"/>
      <c r="H160" s="3"/>
      <c r="I160" s="25" t="s">
        <v>1226</v>
      </c>
      <c r="J160" s="18" t="s">
        <v>904</v>
      </c>
      <c r="K160" s="22" t="s">
        <v>1449</v>
      </c>
      <c r="L160" s="22" t="s">
        <v>1449</v>
      </c>
      <c r="M160" s="29"/>
      <c r="N160" s="22" t="s">
        <v>1449</v>
      </c>
      <c r="O160" s="25" t="s">
        <v>1483</v>
      </c>
      <c r="P160" s="16" t="s">
        <v>1484</v>
      </c>
    </row>
    <row r="161" spans="1:16" s="6" customFormat="1" ht="91" x14ac:dyDescent="0.2">
      <c r="A161" s="3">
        <f>IF(E161="○",COUNTIF(E$2:E161,"○"),"")</f>
        <v>156</v>
      </c>
      <c r="B161" s="3" t="s">
        <v>887</v>
      </c>
      <c r="C161" s="5" t="s">
        <v>1485</v>
      </c>
      <c r="D161" s="5" t="s">
        <v>1486</v>
      </c>
      <c r="E161" s="17" t="s">
        <v>1449</v>
      </c>
      <c r="F161" s="17">
        <v>157</v>
      </c>
      <c r="G161" s="17"/>
      <c r="H161" s="3"/>
      <c r="I161" s="25" t="s">
        <v>1227</v>
      </c>
      <c r="J161" s="18" t="s">
        <v>904</v>
      </c>
      <c r="K161" s="22" t="s">
        <v>1449</v>
      </c>
      <c r="L161" s="22" t="s">
        <v>1449</v>
      </c>
      <c r="M161" s="29"/>
      <c r="N161" s="22" t="s">
        <v>1449</v>
      </c>
      <c r="O161" s="25" t="s">
        <v>1487</v>
      </c>
      <c r="P161" s="16" t="s">
        <v>774</v>
      </c>
    </row>
    <row r="162" spans="1:16" s="6" customFormat="1" ht="91" x14ac:dyDescent="0.2">
      <c r="A162" s="3">
        <f>IF(E162="○",COUNTIF(E$2:E162,"○"),"")</f>
        <v>157</v>
      </c>
      <c r="B162" s="3" t="s">
        <v>887</v>
      </c>
      <c r="C162" s="5" t="s">
        <v>1488</v>
      </c>
      <c r="D162" s="5" t="s">
        <v>1489</v>
      </c>
      <c r="E162" s="17" t="s">
        <v>1449</v>
      </c>
      <c r="F162" s="17">
        <v>158</v>
      </c>
      <c r="G162" s="17"/>
      <c r="H162" s="3"/>
      <c r="I162" s="25" t="s">
        <v>1228</v>
      </c>
      <c r="J162" s="18" t="s">
        <v>904</v>
      </c>
      <c r="K162" s="22" t="s">
        <v>1449</v>
      </c>
      <c r="L162" s="22" t="s">
        <v>1449</v>
      </c>
      <c r="M162" s="29"/>
      <c r="N162" s="22" t="s">
        <v>1449</v>
      </c>
      <c r="O162" s="25" t="s">
        <v>1490</v>
      </c>
      <c r="P162" s="16" t="s">
        <v>774</v>
      </c>
    </row>
    <row r="163" spans="1:16" s="6" customFormat="1" ht="104" x14ac:dyDescent="0.2">
      <c r="A163" s="3">
        <f>IF(E163="○",COUNTIF(E$2:E163,"○"),"")</f>
        <v>158</v>
      </c>
      <c r="B163" s="3" t="s">
        <v>887</v>
      </c>
      <c r="C163" s="5" t="s">
        <v>1491</v>
      </c>
      <c r="D163" s="5" t="s">
        <v>1492</v>
      </c>
      <c r="E163" s="17" t="s">
        <v>1449</v>
      </c>
      <c r="F163" s="17">
        <v>159</v>
      </c>
      <c r="G163" s="17"/>
      <c r="H163" s="3"/>
      <c r="I163" s="25" t="s">
        <v>1229</v>
      </c>
      <c r="J163" s="18" t="s">
        <v>904</v>
      </c>
      <c r="K163" s="22" t="s">
        <v>1449</v>
      </c>
      <c r="L163" s="22" t="s">
        <v>1449</v>
      </c>
      <c r="M163" s="29"/>
      <c r="N163" s="22" t="s">
        <v>1449</v>
      </c>
      <c r="O163" s="25" t="s">
        <v>1493</v>
      </c>
      <c r="P163" s="52" t="s">
        <v>1494</v>
      </c>
    </row>
    <row r="164" spans="1:16" s="6" customFormat="1" ht="104" x14ac:dyDescent="0.2">
      <c r="A164" s="3">
        <f>IF(E164="○",COUNTIF(E$2:E164,"○"),"")</f>
        <v>159</v>
      </c>
      <c r="B164" s="3" t="s">
        <v>887</v>
      </c>
      <c r="C164" s="5" t="s">
        <v>1495</v>
      </c>
      <c r="D164" s="5" t="s">
        <v>1496</v>
      </c>
      <c r="E164" s="17" t="s">
        <v>1449</v>
      </c>
      <c r="F164" s="17">
        <v>160</v>
      </c>
      <c r="G164" s="17"/>
      <c r="H164" s="3"/>
      <c r="I164" s="25" t="s">
        <v>1230</v>
      </c>
      <c r="J164" s="18" t="s">
        <v>904</v>
      </c>
      <c r="K164" s="22" t="s">
        <v>1449</v>
      </c>
      <c r="L164" s="22" t="s">
        <v>1449</v>
      </c>
      <c r="M164" s="29"/>
      <c r="N164" s="22" t="s">
        <v>1449</v>
      </c>
      <c r="O164" s="25" t="s">
        <v>1497</v>
      </c>
      <c r="P164" s="16" t="s">
        <v>1428</v>
      </c>
    </row>
    <row r="165" spans="1:16" s="6" customFormat="1" ht="91" x14ac:dyDescent="0.2">
      <c r="A165" s="3">
        <f>IF(E165="○",COUNTIF(E$2:E165,"○"),"")</f>
        <v>160</v>
      </c>
      <c r="B165" s="3" t="s">
        <v>887</v>
      </c>
      <c r="C165" s="5" t="s">
        <v>1498</v>
      </c>
      <c r="D165" s="5" t="s">
        <v>1499</v>
      </c>
      <c r="E165" s="17" t="s">
        <v>1449</v>
      </c>
      <c r="F165" s="17">
        <v>161</v>
      </c>
      <c r="G165" s="17"/>
      <c r="H165" s="3"/>
      <c r="I165" s="25" t="s">
        <v>1231</v>
      </c>
      <c r="J165" s="18" t="s">
        <v>904</v>
      </c>
      <c r="K165" s="22" t="s">
        <v>1449</v>
      </c>
      <c r="L165" s="22" t="s">
        <v>1449</v>
      </c>
      <c r="M165" s="29"/>
      <c r="N165" s="22" t="s">
        <v>1449</v>
      </c>
      <c r="O165" s="25" t="s">
        <v>1500</v>
      </c>
      <c r="P165" s="16" t="s">
        <v>774</v>
      </c>
    </row>
    <row r="166" spans="1:16" s="6" customFormat="1" ht="104" x14ac:dyDescent="0.2">
      <c r="A166" s="3">
        <f>IF(E166="○",COUNTIF(E$2:E166,"○"),"")</f>
        <v>161</v>
      </c>
      <c r="B166" s="3" t="s">
        <v>888</v>
      </c>
      <c r="C166" s="5" t="s">
        <v>1501</v>
      </c>
      <c r="D166" s="5" t="s">
        <v>1502</v>
      </c>
      <c r="E166" s="17" t="s">
        <v>1449</v>
      </c>
      <c r="F166" s="17">
        <v>162</v>
      </c>
      <c r="G166" s="17"/>
      <c r="H166" s="3"/>
      <c r="I166" s="25" t="s">
        <v>1232</v>
      </c>
      <c r="J166" s="18" t="s">
        <v>904</v>
      </c>
      <c r="K166" s="22" t="s">
        <v>1449</v>
      </c>
      <c r="L166" s="22" t="s">
        <v>1449</v>
      </c>
      <c r="M166" s="29"/>
      <c r="N166" s="22" t="s">
        <v>1449</v>
      </c>
      <c r="O166" s="25" t="s">
        <v>1503</v>
      </c>
      <c r="P166" s="16" t="s">
        <v>774</v>
      </c>
    </row>
    <row r="167" spans="1:16" s="6" customFormat="1" ht="91" x14ac:dyDescent="0.2">
      <c r="A167" s="3">
        <f>IF(E167="○",COUNTIF(E$2:E167,"○"),"")</f>
        <v>162</v>
      </c>
      <c r="B167" s="3" t="s">
        <v>888</v>
      </c>
      <c r="C167" s="5" t="s">
        <v>1504</v>
      </c>
      <c r="D167" s="5" t="s">
        <v>1505</v>
      </c>
      <c r="E167" s="17" t="s">
        <v>1449</v>
      </c>
      <c r="F167" s="17">
        <v>163</v>
      </c>
      <c r="G167" s="17"/>
      <c r="H167" s="3"/>
      <c r="I167" s="25" t="s">
        <v>1233</v>
      </c>
      <c r="J167" s="18" t="s">
        <v>904</v>
      </c>
      <c r="K167" s="22" t="s">
        <v>1449</v>
      </c>
      <c r="L167" s="22" t="s">
        <v>1449</v>
      </c>
      <c r="M167" s="29"/>
      <c r="N167" s="22" t="s">
        <v>1449</v>
      </c>
      <c r="O167" s="25" t="s">
        <v>1506</v>
      </c>
      <c r="P167" s="16" t="s">
        <v>774</v>
      </c>
    </row>
    <row r="168" spans="1:16" s="6" customFormat="1" ht="91" x14ac:dyDescent="0.2">
      <c r="A168" s="3">
        <f>IF(E168="○",COUNTIF(E$2:E168,"○"),"")</f>
        <v>163</v>
      </c>
      <c r="B168" s="3" t="s">
        <v>888</v>
      </c>
      <c r="C168" s="5" t="s">
        <v>1507</v>
      </c>
      <c r="D168" s="5" t="s">
        <v>1508</v>
      </c>
      <c r="E168" s="17" t="s">
        <v>1449</v>
      </c>
      <c r="F168" s="17">
        <v>164</v>
      </c>
      <c r="G168" s="17"/>
      <c r="H168" s="3"/>
      <c r="I168" s="25" t="s">
        <v>1234</v>
      </c>
      <c r="J168" s="18" t="s">
        <v>904</v>
      </c>
      <c r="K168" s="22" t="s">
        <v>1449</v>
      </c>
      <c r="L168" s="22" t="s">
        <v>1449</v>
      </c>
      <c r="M168" s="29"/>
      <c r="N168" s="22" t="s">
        <v>1449</v>
      </c>
      <c r="O168" s="25" t="s">
        <v>1509</v>
      </c>
      <c r="P168" s="16" t="s">
        <v>774</v>
      </c>
    </row>
    <row r="169" spans="1:16" s="6" customFormat="1" ht="91" x14ac:dyDescent="0.2">
      <c r="A169" s="3">
        <f>IF(E169="○",COUNTIF(E$2:E169,"○"),"")</f>
        <v>164</v>
      </c>
      <c r="B169" s="3" t="s">
        <v>888</v>
      </c>
      <c r="C169" s="5" t="s">
        <v>1510</v>
      </c>
      <c r="D169" s="5" t="s">
        <v>1511</v>
      </c>
      <c r="E169" s="17" t="s">
        <v>1338</v>
      </c>
      <c r="F169" s="17">
        <v>165</v>
      </c>
      <c r="G169" s="17"/>
      <c r="H169" s="3"/>
      <c r="I169" s="25" t="s">
        <v>1235</v>
      </c>
      <c r="J169" s="18" t="s">
        <v>904</v>
      </c>
      <c r="K169" s="22" t="s">
        <v>1338</v>
      </c>
      <c r="L169" s="22" t="s">
        <v>1338</v>
      </c>
      <c r="M169" s="29"/>
      <c r="N169" s="22" t="s">
        <v>1338</v>
      </c>
      <c r="O169" s="25" t="s">
        <v>1512</v>
      </c>
      <c r="P169" s="16" t="s">
        <v>774</v>
      </c>
    </row>
    <row r="170" spans="1:16" s="6" customFormat="1" ht="104" x14ac:dyDescent="0.2">
      <c r="A170" s="3">
        <f>IF(E170="○",COUNTIF(E$2:E170,"○"),"")</f>
        <v>165</v>
      </c>
      <c r="B170" s="3" t="s">
        <v>888</v>
      </c>
      <c r="C170" s="5" t="s">
        <v>1513</v>
      </c>
      <c r="D170" s="5" t="s">
        <v>1514</v>
      </c>
      <c r="E170" s="17" t="s">
        <v>1338</v>
      </c>
      <c r="F170" s="17">
        <v>166</v>
      </c>
      <c r="G170" s="17"/>
      <c r="H170" s="3"/>
      <c r="I170" s="25" t="s">
        <v>1236</v>
      </c>
      <c r="J170" s="18" t="s">
        <v>904</v>
      </c>
      <c r="K170" s="22" t="s">
        <v>1338</v>
      </c>
      <c r="L170" s="22" t="s">
        <v>1338</v>
      </c>
      <c r="M170" s="29"/>
      <c r="N170" s="22" t="s">
        <v>1338</v>
      </c>
      <c r="O170" s="25" t="s">
        <v>1515</v>
      </c>
      <c r="P170" s="16" t="s">
        <v>774</v>
      </c>
    </row>
    <row r="171" spans="1:16" s="6" customFormat="1" ht="104" x14ac:dyDescent="0.2">
      <c r="A171" s="3">
        <f>IF(E171="○",COUNTIF(E$2:E171,"○"),"")</f>
        <v>166</v>
      </c>
      <c r="B171" s="3" t="s">
        <v>888</v>
      </c>
      <c r="C171" s="5" t="s">
        <v>1516</v>
      </c>
      <c r="D171" s="5" t="s">
        <v>1517</v>
      </c>
      <c r="E171" s="17" t="s">
        <v>1338</v>
      </c>
      <c r="F171" s="17">
        <v>167</v>
      </c>
      <c r="G171" s="17"/>
      <c r="H171" s="3"/>
      <c r="I171" s="25" t="s">
        <v>1237</v>
      </c>
      <c r="J171" s="18" t="s">
        <v>904</v>
      </c>
      <c r="K171" s="22" t="s">
        <v>1338</v>
      </c>
      <c r="L171" s="22" t="s">
        <v>1338</v>
      </c>
      <c r="M171" s="29"/>
      <c r="N171" s="22" t="s">
        <v>1338</v>
      </c>
      <c r="O171" s="25" t="s">
        <v>1518</v>
      </c>
      <c r="P171" s="16" t="s">
        <v>774</v>
      </c>
    </row>
    <row r="172" spans="1:16" s="6" customFormat="1" ht="104" x14ac:dyDescent="0.2">
      <c r="A172" s="3">
        <f>IF(E172="○",COUNTIF(E$2:E172,"○"),"")</f>
        <v>167</v>
      </c>
      <c r="B172" s="3" t="s">
        <v>888</v>
      </c>
      <c r="C172" s="5" t="s">
        <v>1519</v>
      </c>
      <c r="D172" s="5" t="s">
        <v>1520</v>
      </c>
      <c r="E172" s="17" t="s">
        <v>1338</v>
      </c>
      <c r="F172" s="17">
        <v>168</v>
      </c>
      <c r="G172" s="17"/>
      <c r="H172" s="3"/>
      <c r="I172" s="25" t="s">
        <v>1238</v>
      </c>
      <c r="J172" s="18" t="s">
        <v>904</v>
      </c>
      <c r="K172" s="22" t="s">
        <v>1338</v>
      </c>
      <c r="L172" s="22" t="s">
        <v>1338</v>
      </c>
      <c r="M172" s="29"/>
      <c r="N172" s="22" t="s">
        <v>1338</v>
      </c>
      <c r="O172" s="25" t="s">
        <v>1521</v>
      </c>
      <c r="P172" s="16" t="s">
        <v>774</v>
      </c>
    </row>
    <row r="173" spans="1:16" s="6" customFormat="1" ht="104" x14ac:dyDescent="0.2">
      <c r="A173" s="3">
        <f>IF(E173="○",COUNTIF(E$2:E173,"○"),"")</f>
        <v>168</v>
      </c>
      <c r="B173" s="3" t="s">
        <v>888</v>
      </c>
      <c r="C173" s="5" t="s">
        <v>1522</v>
      </c>
      <c r="D173" s="5" t="s">
        <v>1523</v>
      </c>
      <c r="E173" s="17" t="s">
        <v>1338</v>
      </c>
      <c r="F173" s="17">
        <v>169</v>
      </c>
      <c r="G173" s="17"/>
      <c r="H173" s="3"/>
      <c r="I173" s="25" t="s">
        <v>1239</v>
      </c>
      <c r="J173" s="18" t="s">
        <v>904</v>
      </c>
      <c r="K173" s="22" t="s">
        <v>1338</v>
      </c>
      <c r="L173" s="22" t="s">
        <v>1338</v>
      </c>
      <c r="M173" s="29"/>
      <c r="N173" s="22" t="s">
        <v>1338</v>
      </c>
      <c r="O173" s="25" t="s">
        <v>1524</v>
      </c>
      <c r="P173" s="16" t="s">
        <v>774</v>
      </c>
    </row>
    <row r="174" spans="1:16" s="6" customFormat="1" ht="104" x14ac:dyDescent="0.2">
      <c r="A174" s="3">
        <f>IF(E174="○",COUNTIF(E$2:E174,"○"),"")</f>
        <v>169</v>
      </c>
      <c r="B174" s="3" t="s">
        <v>888</v>
      </c>
      <c r="C174" s="5" t="s">
        <v>1525</v>
      </c>
      <c r="D174" s="5" t="s">
        <v>1526</v>
      </c>
      <c r="E174" s="17" t="s">
        <v>1449</v>
      </c>
      <c r="F174" s="17">
        <v>170</v>
      </c>
      <c r="G174" s="17"/>
      <c r="H174" s="3"/>
      <c r="I174" s="25" t="s">
        <v>1240</v>
      </c>
      <c r="J174" s="18" t="s">
        <v>904</v>
      </c>
      <c r="K174" s="22" t="s">
        <v>1449</v>
      </c>
      <c r="L174" s="22" t="s">
        <v>1449</v>
      </c>
      <c r="M174" s="29"/>
      <c r="N174" s="22" t="s">
        <v>1449</v>
      </c>
      <c r="O174" s="25" t="s">
        <v>1527</v>
      </c>
      <c r="P174" s="16" t="s">
        <v>774</v>
      </c>
    </row>
    <row r="175" spans="1:16" s="6" customFormat="1" ht="104" x14ac:dyDescent="0.2">
      <c r="A175" s="3">
        <f>IF(E175="○",COUNTIF(E$2:E175,"○"),"")</f>
        <v>170</v>
      </c>
      <c r="B175" s="3" t="s">
        <v>888</v>
      </c>
      <c r="C175" s="5" t="s">
        <v>1528</v>
      </c>
      <c r="D175" s="5" t="s">
        <v>1529</v>
      </c>
      <c r="E175" s="17" t="s">
        <v>1449</v>
      </c>
      <c r="F175" s="17">
        <v>171</v>
      </c>
      <c r="G175" s="17"/>
      <c r="H175" s="3"/>
      <c r="I175" s="25" t="s">
        <v>1241</v>
      </c>
      <c r="J175" s="18" t="s">
        <v>904</v>
      </c>
      <c r="K175" s="22" t="s">
        <v>1449</v>
      </c>
      <c r="L175" s="22" t="s">
        <v>1449</v>
      </c>
      <c r="M175" s="29"/>
      <c r="N175" s="22" t="s">
        <v>1449</v>
      </c>
      <c r="O175" s="25" t="s">
        <v>1530</v>
      </c>
      <c r="P175" s="16" t="s">
        <v>774</v>
      </c>
    </row>
    <row r="176" spans="1:16" s="6" customFormat="1" ht="91" x14ac:dyDescent="0.2">
      <c r="A176" s="3">
        <f>IF(E176="○",COUNTIF(E$2:E176,"○"),"")</f>
        <v>171</v>
      </c>
      <c r="B176" s="3" t="s">
        <v>888</v>
      </c>
      <c r="C176" s="5" t="s">
        <v>1531</v>
      </c>
      <c r="D176" s="5" t="s">
        <v>1532</v>
      </c>
      <c r="E176" s="17" t="s">
        <v>1449</v>
      </c>
      <c r="F176" s="17">
        <v>172</v>
      </c>
      <c r="G176" s="17"/>
      <c r="H176" s="3"/>
      <c r="I176" s="25" t="s">
        <v>1242</v>
      </c>
      <c r="J176" s="18" t="s">
        <v>904</v>
      </c>
      <c r="K176" s="22" t="s">
        <v>1449</v>
      </c>
      <c r="L176" s="22" t="s">
        <v>1449</v>
      </c>
      <c r="M176" s="29"/>
      <c r="N176" s="22" t="s">
        <v>1449</v>
      </c>
      <c r="O176" s="25" t="s">
        <v>1533</v>
      </c>
      <c r="P176" s="16" t="s">
        <v>774</v>
      </c>
    </row>
    <row r="177" spans="1:16" s="6" customFormat="1" ht="104" x14ac:dyDescent="0.2">
      <c r="A177" s="3">
        <f>IF(E177="○",COUNTIF(E$2:E177,"○"),"")</f>
        <v>172</v>
      </c>
      <c r="B177" s="3" t="s">
        <v>888</v>
      </c>
      <c r="C177" s="5" t="s">
        <v>1534</v>
      </c>
      <c r="D177" s="5" t="s">
        <v>1535</v>
      </c>
      <c r="E177" s="17" t="s">
        <v>1449</v>
      </c>
      <c r="F177" s="17">
        <v>173</v>
      </c>
      <c r="G177" s="17"/>
      <c r="H177" s="3"/>
      <c r="I177" s="25" t="s">
        <v>1243</v>
      </c>
      <c r="J177" s="18" t="s">
        <v>904</v>
      </c>
      <c r="K177" s="22" t="s">
        <v>1449</v>
      </c>
      <c r="L177" s="22" t="s">
        <v>1449</v>
      </c>
      <c r="M177" s="29"/>
      <c r="N177" s="22" t="s">
        <v>1449</v>
      </c>
      <c r="O177" s="25" t="s">
        <v>1536</v>
      </c>
      <c r="P177" s="16" t="s">
        <v>774</v>
      </c>
    </row>
    <row r="178" spans="1:16" s="6" customFormat="1" ht="117" x14ac:dyDescent="0.2">
      <c r="A178" s="3">
        <f>IF(E178="○",COUNTIF(E$2:E178,"○"),"")</f>
        <v>173</v>
      </c>
      <c r="B178" s="3" t="s">
        <v>888</v>
      </c>
      <c r="C178" s="5" t="s">
        <v>1537</v>
      </c>
      <c r="D178" s="5" t="s">
        <v>1538</v>
      </c>
      <c r="E178" s="17" t="s">
        <v>1449</v>
      </c>
      <c r="F178" s="17">
        <v>174</v>
      </c>
      <c r="G178" s="17"/>
      <c r="H178" s="3"/>
      <c r="I178" s="25" t="s">
        <v>1244</v>
      </c>
      <c r="J178" s="18" t="s">
        <v>904</v>
      </c>
      <c r="K178" s="22" t="s">
        <v>1449</v>
      </c>
      <c r="L178" s="22" t="s">
        <v>1449</v>
      </c>
      <c r="M178" s="29"/>
      <c r="N178" s="22" t="s">
        <v>1449</v>
      </c>
      <c r="O178" s="25" t="s">
        <v>1539</v>
      </c>
      <c r="P178" s="52" t="s">
        <v>1540</v>
      </c>
    </row>
    <row r="179" spans="1:16" s="6" customFormat="1" ht="117" x14ac:dyDescent="0.2">
      <c r="A179" s="3">
        <f>IF(E179="○",COUNTIF(E$2:E179,"○"),"")</f>
        <v>174</v>
      </c>
      <c r="B179" s="3" t="s">
        <v>888</v>
      </c>
      <c r="C179" s="5" t="s">
        <v>1541</v>
      </c>
      <c r="D179" s="5" t="s">
        <v>1542</v>
      </c>
      <c r="E179" s="17" t="s">
        <v>1449</v>
      </c>
      <c r="F179" s="17">
        <v>175</v>
      </c>
      <c r="G179" s="17"/>
      <c r="H179" s="3"/>
      <c r="I179" s="25" t="s">
        <v>1245</v>
      </c>
      <c r="J179" s="18" t="s">
        <v>904</v>
      </c>
      <c r="K179" s="22" t="s">
        <v>1449</v>
      </c>
      <c r="L179" s="22" t="s">
        <v>1449</v>
      </c>
      <c r="M179" s="29"/>
      <c r="N179" s="22" t="s">
        <v>1449</v>
      </c>
      <c r="O179" s="25" t="s">
        <v>1543</v>
      </c>
      <c r="P179" s="52" t="s">
        <v>1544</v>
      </c>
    </row>
    <row r="180" spans="1:16" s="6" customFormat="1" ht="130" x14ac:dyDescent="0.2">
      <c r="A180" s="3">
        <f>IF(E180="○",COUNTIF(E$2:E180,"○"),"")</f>
        <v>175</v>
      </c>
      <c r="B180" s="3" t="s">
        <v>888</v>
      </c>
      <c r="C180" s="5" t="s">
        <v>1545</v>
      </c>
      <c r="D180" s="5" t="s">
        <v>1546</v>
      </c>
      <c r="E180" s="17" t="s">
        <v>1449</v>
      </c>
      <c r="F180" s="17">
        <v>176</v>
      </c>
      <c r="G180" s="17"/>
      <c r="H180" s="3"/>
      <c r="I180" s="25" t="s">
        <v>1246</v>
      </c>
      <c r="J180" s="18" t="s">
        <v>904</v>
      </c>
      <c r="K180" s="22" t="s">
        <v>1449</v>
      </c>
      <c r="L180" s="22" t="s">
        <v>1449</v>
      </c>
      <c r="M180" s="29"/>
      <c r="N180" s="22" t="s">
        <v>1449</v>
      </c>
      <c r="O180" s="25" t="s">
        <v>1547</v>
      </c>
      <c r="P180" s="52" t="s">
        <v>1548</v>
      </c>
    </row>
    <row r="181" spans="1:16" s="6" customFormat="1" ht="117" x14ac:dyDescent="0.2">
      <c r="A181" s="3">
        <f>IF(E181="○",COUNTIF(E$2:E181,"○"),"")</f>
        <v>176</v>
      </c>
      <c r="B181" s="3" t="s">
        <v>888</v>
      </c>
      <c r="C181" s="5" t="s">
        <v>1549</v>
      </c>
      <c r="D181" s="5" t="s">
        <v>1550</v>
      </c>
      <c r="E181" s="17" t="s">
        <v>1449</v>
      </c>
      <c r="F181" s="17">
        <v>177</v>
      </c>
      <c r="G181" s="17"/>
      <c r="H181" s="3"/>
      <c r="I181" s="25" t="s">
        <v>1247</v>
      </c>
      <c r="J181" s="18" t="s">
        <v>904</v>
      </c>
      <c r="K181" s="22" t="s">
        <v>1449</v>
      </c>
      <c r="L181" s="22" t="s">
        <v>1449</v>
      </c>
      <c r="M181" s="29"/>
      <c r="N181" s="22" t="s">
        <v>1449</v>
      </c>
      <c r="O181" s="25" t="s">
        <v>1551</v>
      </c>
      <c r="P181" s="52" t="s">
        <v>1552</v>
      </c>
    </row>
    <row r="182" spans="1:16" s="6" customFormat="1" ht="78" x14ac:dyDescent="0.2">
      <c r="A182" s="3">
        <f>IF(E182="○",COUNTIF(E$2:E182,"○"),"")</f>
        <v>177</v>
      </c>
      <c r="B182" s="3" t="s">
        <v>899</v>
      </c>
      <c r="C182" s="7" t="s">
        <v>1553</v>
      </c>
      <c r="D182" s="5" t="s">
        <v>896</v>
      </c>
      <c r="E182" s="17" t="s">
        <v>1449</v>
      </c>
      <c r="F182" s="17">
        <v>178</v>
      </c>
      <c r="G182" s="17"/>
      <c r="H182" s="3"/>
      <c r="I182" s="16" t="s">
        <v>946</v>
      </c>
      <c r="J182" s="18" t="s">
        <v>904</v>
      </c>
      <c r="K182" s="22" t="s">
        <v>1449</v>
      </c>
      <c r="L182" s="22" t="s">
        <v>1449</v>
      </c>
      <c r="M182" s="29"/>
      <c r="N182" s="22" t="s">
        <v>1449</v>
      </c>
      <c r="O182" s="5"/>
      <c r="P182" s="4"/>
    </row>
    <row r="183" spans="1:16" s="6" customFormat="1" ht="78" x14ac:dyDescent="0.2">
      <c r="A183" s="3">
        <f>IF(E183="○",COUNTIF(E$2:E183,"○"),"")</f>
        <v>178</v>
      </c>
      <c r="B183" s="3" t="s">
        <v>899</v>
      </c>
      <c r="C183" s="7" t="s">
        <v>1554</v>
      </c>
      <c r="D183" s="5" t="s">
        <v>897</v>
      </c>
      <c r="E183" s="17" t="s">
        <v>1449</v>
      </c>
      <c r="F183" s="17">
        <v>179</v>
      </c>
      <c r="G183" s="17"/>
      <c r="H183" s="3"/>
      <c r="I183" s="16" t="s">
        <v>947</v>
      </c>
      <c r="J183" s="18" t="s">
        <v>904</v>
      </c>
      <c r="K183" s="22" t="s">
        <v>1449</v>
      </c>
      <c r="L183" s="22" t="s">
        <v>1449</v>
      </c>
      <c r="M183" s="29"/>
      <c r="N183" s="22" t="s">
        <v>1449</v>
      </c>
      <c r="O183" s="5"/>
      <c r="P183" s="4"/>
    </row>
    <row r="184" spans="1:16" s="6" customFormat="1" ht="78" x14ac:dyDescent="0.2">
      <c r="A184" s="3">
        <f>IF(E184="○",COUNTIF(E$2:E184,"○"),"")</f>
        <v>179</v>
      </c>
      <c r="B184" s="3" t="s">
        <v>899</v>
      </c>
      <c r="C184" s="7" t="s">
        <v>1555</v>
      </c>
      <c r="D184" s="5" t="s">
        <v>898</v>
      </c>
      <c r="E184" s="17" t="s">
        <v>1449</v>
      </c>
      <c r="F184" s="17">
        <v>180</v>
      </c>
      <c r="G184" s="17"/>
      <c r="H184" s="3"/>
      <c r="I184" s="16" t="s">
        <v>948</v>
      </c>
      <c r="J184" s="18" t="s">
        <v>904</v>
      </c>
      <c r="K184" s="22" t="s">
        <v>1449</v>
      </c>
      <c r="L184" s="22" t="s">
        <v>1449</v>
      </c>
      <c r="M184" s="29"/>
      <c r="N184" s="22" t="s">
        <v>1449</v>
      </c>
      <c r="O184" s="5"/>
      <c r="P184" s="4"/>
    </row>
    <row r="185" spans="1:16" s="6" customFormat="1" ht="158.25" customHeight="1" x14ac:dyDescent="0.2">
      <c r="A185" s="3">
        <f>IF(E185="○",COUNTIF(E$2:E185,"○"),"")</f>
        <v>180</v>
      </c>
      <c r="B185" s="3" t="s">
        <v>612</v>
      </c>
      <c r="C185" s="7" t="s">
        <v>1556</v>
      </c>
      <c r="D185" s="5" t="s">
        <v>243</v>
      </c>
      <c r="E185" s="17" t="s">
        <v>1449</v>
      </c>
      <c r="F185" s="17">
        <v>181</v>
      </c>
      <c r="G185" s="17"/>
      <c r="H185" s="3"/>
      <c r="I185" s="16" t="s">
        <v>1557</v>
      </c>
      <c r="J185" s="18" t="s">
        <v>904</v>
      </c>
      <c r="K185" s="22" t="s">
        <v>1449</v>
      </c>
      <c r="L185" s="22" t="s">
        <v>1449</v>
      </c>
      <c r="M185" s="29"/>
      <c r="N185" s="22" t="s">
        <v>1449</v>
      </c>
      <c r="O185" s="25" t="s">
        <v>973</v>
      </c>
      <c r="P185" s="51" t="s">
        <v>1558</v>
      </c>
    </row>
    <row r="186" spans="1:16" s="6" customFormat="1" ht="78" x14ac:dyDescent="0.2">
      <c r="A186" s="42">
        <f>IF(E186="○",COUNTIF(E$2:E186,"○"),"")</f>
        <v>181</v>
      </c>
      <c r="B186" s="42" t="s">
        <v>612</v>
      </c>
      <c r="C186" s="43" t="s">
        <v>1559</v>
      </c>
      <c r="D186" s="44" t="s">
        <v>1560</v>
      </c>
      <c r="E186" s="17" t="s">
        <v>590</v>
      </c>
      <c r="F186" s="17">
        <v>182</v>
      </c>
      <c r="G186" s="45" t="s">
        <v>590</v>
      </c>
      <c r="H186" s="3">
        <v>25</v>
      </c>
      <c r="I186" s="50" t="s">
        <v>919</v>
      </c>
      <c r="J186" s="50" t="s">
        <v>712</v>
      </c>
      <c r="K186" s="47" t="s">
        <v>590</v>
      </c>
      <c r="L186" s="47" t="s">
        <v>590</v>
      </c>
      <c r="M186" s="48"/>
      <c r="N186" s="47" t="s">
        <v>590</v>
      </c>
      <c r="O186" s="46"/>
      <c r="P186" s="50"/>
    </row>
    <row r="187" spans="1:16" s="6" customFormat="1" ht="91" x14ac:dyDescent="0.2">
      <c r="A187" s="3">
        <f>IF(E187="○",COUNTIF(E$2:E187,"○"),"")</f>
        <v>182</v>
      </c>
      <c r="B187" s="3" t="s">
        <v>612</v>
      </c>
      <c r="C187" s="7" t="s">
        <v>2459</v>
      </c>
      <c r="D187" s="5" t="s">
        <v>247</v>
      </c>
      <c r="E187" s="17" t="s">
        <v>590</v>
      </c>
      <c r="F187" s="17">
        <v>183</v>
      </c>
      <c r="G187" s="17"/>
      <c r="H187" s="3"/>
      <c r="I187" s="16" t="s">
        <v>920</v>
      </c>
      <c r="J187" s="18" t="s">
        <v>857</v>
      </c>
      <c r="K187" s="22" t="s">
        <v>590</v>
      </c>
      <c r="L187" s="22" t="s">
        <v>590</v>
      </c>
      <c r="M187" s="29"/>
      <c r="N187" s="22" t="s">
        <v>590</v>
      </c>
      <c r="O187" s="5"/>
      <c r="P187" s="4"/>
    </row>
    <row r="188" spans="1:16" s="6" customFormat="1" ht="91" x14ac:dyDescent="0.2">
      <c r="A188" s="3">
        <f>IF(E188="○",COUNTIF(E$2:E188,"○"),"")</f>
        <v>183</v>
      </c>
      <c r="B188" s="3" t="s">
        <v>612</v>
      </c>
      <c r="C188" s="7" t="s">
        <v>248</v>
      </c>
      <c r="D188" s="5" t="s">
        <v>249</v>
      </c>
      <c r="E188" s="17" t="s">
        <v>590</v>
      </c>
      <c r="F188" s="17">
        <v>184</v>
      </c>
      <c r="G188" s="17"/>
      <c r="H188" s="3"/>
      <c r="I188" s="16" t="s">
        <v>921</v>
      </c>
      <c r="J188" s="18" t="s">
        <v>857</v>
      </c>
      <c r="K188" s="22" t="s">
        <v>590</v>
      </c>
      <c r="L188" s="22" t="s">
        <v>590</v>
      </c>
      <c r="M188" s="29"/>
      <c r="N188" s="22" t="s">
        <v>590</v>
      </c>
      <c r="O188" s="5"/>
      <c r="P188" s="4"/>
    </row>
    <row r="189" spans="1:16" s="6" customFormat="1" ht="78" x14ac:dyDescent="0.2">
      <c r="A189" s="42">
        <f>IF(E189="○",COUNTIF(E$2:E189,"○"),"")</f>
        <v>184</v>
      </c>
      <c r="B189" s="42" t="s">
        <v>612</v>
      </c>
      <c r="C189" s="43" t="s">
        <v>250</v>
      </c>
      <c r="D189" s="44" t="s">
        <v>251</v>
      </c>
      <c r="E189" s="17" t="s">
        <v>590</v>
      </c>
      <c r="F189" s="17">
        <v>185</v>
      </c>
      <c r="G189" s="45" t="s">
        <v>590</v>
      </c>
      <c r="H189" s="3">
        <v>26</v>
      </c>
      <c r="I189" s="50" t="s">
        <v>922</v>
      </c>
      <c r="J189" s="50" t="s">
        <v>712</v>
      </c>
      <c r="K189" s="47" t="s">
        <v>590</v>
      </c>
      <c r="L189" s="47" t="s">
        <v>590</v>
      </c>
      <c r="M189" s="48"/>
      <c r="N189" s="47" t="s">
        <v>590</v>
      </c>
      <c r="O189" s="46"/>
      <c r="P189" s="50"/>
    </row>
    <row r="190" spans="1:16" s="6" customFormat="1" ht="78" x14ac:dyDescent="0.2">
      <c r="A190" s="3">
        <f>IF(E190="○",COUNTIF(E$2:E190,"○"),"")</f>
        <v>185</v>
      </c>
      <c r="B190" s="3" t="s">
        <v>899</v>
      </c>
      <c r="C190" s="7" t="s">
        <v>1561</v>
      </c>
      <c r="D190" s="5" t="s">
        <v>1562</v>
      </c>
      <c r="E190" s="17" t="s">
        <v>590</v>
      </c>
      <c r="F190" s="17">
        <v>186</v>
      </c>
      <c r="G190" s="17"/>
      <c r="H190" s="3"/>
      <c r="I190" s="16" t="s">
        <v>1563</v>
      </c>
      <c r="J190" s="18" t="s">
        <v>857</v>
      </c>
      <c r="K190" s="22" t="s">
        <v>590</v>
      </c>
      <c r="L190" s="22" t="s">
        <v>590</v>
      </c>
      <c r="M190" s="29"/>
      <c r="N190" s="22" t="s">
        <v>590</v>
      </c>
      <c r="O190" s="5"/>
      <c r="P190" s="4"/>
    </row>
    <row r="191" spans="1:16" s="6" customFormat="1" ht="78" x14ac:dyDescent="0.2">
      <c r="A191" s="3">
        <f>IF(E191="○",COUNTIF(E$2:E191,"○"),"")</f>
        <v>186</v>
      </c>
      <c r="B191" s="3" t="s">
        <v>899</v>
      </c>
      <c r="C191" s="7" t="s">
        <v>1564</v>
      </c>
      <c r="D191" s="5" t="s">
        <v>1565</v>
      </c>
      <c r="E191" s="17" t="s">
        <v>590</v>
      </c>
      <c r="F191" s="17">
        <v>187</v>
      </c>
      <c r="G191" s="17"/>
      <c r="H191" s="3"/>
      <c r="I191" s="16" t="s">
        <v>1566</v>
      </c>
      <c r="J191" s="18" t="s">
        <v>857</v>
      </c>
      <c r="K191" s="22" t="s">
        <v>590</v>
      </c>
      <c r="L191" s="22" t="s">
        <v>590</v>
      </c>
      <c r="M191" s="29"/>
      <c r="N191" s="22" t="s">
        <v>590</v>
      </c>
      <c r="O191" s="5"/>
      <c r="P191" s="4"/>
    </row>
    <row r="192" spans="1:16" s="6" customFormat="1" ht="78" x14ac:dyDescent="0.2">
      <c r="A192" s="3">
        <f>IF(E192="○",COUNTIF(E$2:E192,"○"),"")</f>
        <v>187</v>
      </c>
      <c r="B192" s="3" t="s">
        <v>899</v>
      </c>
      <c r="C192" s="7" t="s">
        <v>1567</v>
      </c>
      <c r="D192" s="5" t="s">
        <v>1568</v>
      </c>
      <c r="E192" s="17" t="s">
        <v>590</v>
      </c>
      <c r="F192" s="17">
        <v>188</v>
      </c>
      <c r="G192" s="17"/>
      <c r="H192" s="3"/>
      <c r="I192" s="16" t="s">
        <v>1569</v>
      </c>
      <c r="J192" s="18" t="s">
        <v>857</v>
      </c>
      <c r="K192" s="22" t="s">
        <v>590</v>
      </c>
      <c r="L192" s="22" t="s">
        <v>590</v>
      </c>
      <c r="M192" s="29"/>
      <c r="N192" s="22" t="s">
        <v>590</v>
      </c>
      <c r="O192" s="5"/>
      <c r="P192" s="4"/>
    </row>
    <row r="193" spans="1:16" s="6" customFormat="1" ht="78" x14ac:dyDescent="0.2">
      <c r="A193" s="3">
        <f>IF(E193="○",COUNTIF(E$2:E193,"○"),"")</f>
        <v>188</v>
      </c>
      <c r="B193" s="3" t="s">
        <v>899</v>
      </c>
      <c r="C193" s="7" t="s">
        <v>1570</v>
      </c>
      <c r="D193" s="5" t="s">
        <v>1571</v>
      </c>
      <c r="E193" s="17" t="s">
        <v>590</v>
      </c>
      <c r="F193" s="17">
        <v>189</v>
      </c>
      <c r="G193" s="17"/>
      <c r="H193" s="3"/>
      <c r="I193" s="16" t="s">
        <v>1572</v>
      </c>
      <c r="J193" s="18" t="s">
        <v>857</v>
      </c>
      <c r="K193" s="22" t="s">
        <v>590</v>
      </c>
      <c r="L193" s="22" t="s">
        <v>590</v>
      </c>
      <c r="M193" s="29"/>
      <c r="N193" s="22" t="s">
        <v>590</v>
      </c>
      <c r="O193" s="5"/>
      <c r="P193" s="4"/>
    </row>
    <row r="194" spans="1:16" s="6" customFormat="1" ht="65" x14ac:dyDescent="0.2">
      <c r="A194" s="3">
        <f>IF(E194="○",COUNTIF(E$2:E194,"○"),"")</f>
        <v>189</v>
      </c>
      <c r="B194" s="3" t="s">
        <v>252</v>
      </c>
      <c r="C194" s="7" t="s">
        <v>253</v>
      </c>
      <c r="D194" s="5" t="s">
        <v>252</v>
      </c>
      <c r="E194" s="17" t="s">
        <v>590</v>
      </c>
      <c r="F194" s="17">
        <v>190</v>
      </c>
      <c r="G194" s="17"/>
      <c r="H194" s="3"/>
      <c r="I194" s="16" t="s">
        <v>752</v>
      </c>
      <c r="J194" s="16" t="s">
        <v>753</v>
      </c>
      <c r="K194" s="22" t="s">
        <v>590</v>
      </c>
      <c r="L194" s="19"/>
      <c r="M194" s="22" t="s">
        <v>590</v>
      </c>
      <c r="N194" s="19"/>
      <c r="O194" s="16"/>
      <c r="P194" s="4"/>
    </row>
    <row r="195" spans="1:16" s="6" customFormat="1" ht="117" customHeight="1" x14ac:dyDescent="0.2">
      <c r="A195" s="3">
        <f>IF(E195="○",COUNTIF(E$2:E195,"○"),"")</f>
        <v>190</v>
      </c>
      <c r="B195" s="3" t="s">
        <v>252</v>
      </c>
      <c r="C195" s="7" t="s">
        <v>1573</v>
      </c>
      <c r="D195" s="5" t="s">
        <v>254</v>
      </c>
      <c r="E195" s="17" t="s">
        <v>590</v>
      </c>
      <c r="F195" s="17">
        <v>191</v>
      </c>
      <c r="G195" s="17"/>
      <c r="H195" s="3"/>
      <c r="I195" s="16" t="s">
        <v>1574</v>
      </c>
      <c r="J195" s="16" t="s">
        <v>769</v>
      </c>
      <c r="K195" s="22" t="s">
        <v>590</v>
      </c>
      <c r="L195" s="29"/>
      <c r="M195" s="22" t="s">
        <v>590</v>
      </c>
      <c r="N195" s="29"/>
      <c r="O195" s="16"/>
      <c r="P195" s="25" t="s">
        <v>1575</v>
      </c>
    </row>
    <row r="196" spans="1:16" s="6" customFormat="1" ht="104" x14ac:dyDescent="0.2">
      <c r="A196" s="3">
        <f>IF(E196="○",COUNTIF(E$2:E196,"○"),"")</f>
        <v>191</v>
      </c>
      <c r="B196" s="3" t="s">
        <v>252</v>
      </c>
      <c r="C196" s="7" t="s">
        <v>1576</v>
      </c>
      <c r="D196" s="5" t="s">
        <v>255</v>
      </c>
      <c r="E196" s="17" t="s">
        <v>590</v>
      </c>
      <c r="F196" s="17">
        <v>192</v>
      </c>
      <c r="G196" s="17"/>
      <c r="H196" s="3"/>
      <c r="I196" s="16" t="s">
        <v>1577</v>
      </c>
      <c r="J196" s="16" t="s">
        <v>769</v>
      </c>
      <c r="K196" s="22" t="s">
        <v>590</v>
      </c>
      <c r="L196" s="29"/>
      <c r="M196" s="22" t="s">
        <v>590</v>
      </c>
      <c r="N196" s="29"/>
      <c r="O196" s="16"/>
      <c r="P196" s="25" t="s">
        <v>1575</v>
      </c>
    </row>
    <row r="197" spans="1:16" s="6" customFormat="1" ht="143" x14ac:dyDescent="0.2">
      <c r="A197" s="3">
        <f>IF(E197="○",COUNTIF(E$2:E197,"○"),"")</f>
        <v>192</v>
      </c>
      <c r="B197" s="3" t="s">
        <v>256</v>
      </c>
      <c r="C197" s="7" t="s">
        <v>455</v>
      </c>
      <c r="D197" s="5" t="s">
        <v>256</v>
      </c>
      <c r="E197" s="17" t="s">
        <v>590</v>
      </c>
      <c r="F197" s="17">
        <v>193</v>
      </c>
      <c r="G197" s="17"/>
      <c r="H197" s="3"/>
      <c r="I197" s="26" t="s">
        <v>974</v>
      </c>
      <c r="J197" s="16" t="s">
        <v>769</v>
      </c>
      <c r="K197" s="22" t="s">
        <v>590</v>
      </c>
      <c r="L197" s="19"/>
      <c r="M197" s="22" t="s">
        <v>590</v>
      </c>
      <c r="N197" s="19"/>
      <c r="O197" s="26" t="s">
        <v>1094</v>
      </c>
      <c r="P197" s="16"/>
    </row>
    <row r="198" spans="1:16" s="6" customFormat="1" ht="57.75" customHeight="1" x14ac:dyDescent="0.2">
      <c r="A198" s="3">
        <f>IF(E198="○",COUNTIF(E$2:E198,"○"),"")</f>
        <v>193</v>
      </c>
      <c r="B198" s="3" t="s">
        <v>256</v>
      </c>
      <c r="C198" s="7" t="s">
        <v>257</v>
      </c>
      <c r="D198" s="5" t="s">
        <v>889</v>
      </c>
      <c r="E198" s="17" t="s">
        <v>590</v>
      </c>
      <c r="F198" s="17">
        <v>194</v>
      </c>
      <c r="G198" s="17"/>
      <c r="H198" s="3"/>
      <c r="I198" s="16" t="s">
        <v>975</v>
      </c>
      <c r="J198" s="16" t="s">
        <v>769</v>
      </c>
      <c r="K198" s="22" t="s">
        <v>590</v>
      </c>
      <c r="L198" s="19"/>
      <c r="M198" s="22" t="s">
        <v>590</v>
      </c>
      <c r="N198" s="19"/>
      <c r="O198" s="26"/>
      <c r="P198" s="4"/>
    </row>
    <row r="199" spans="1:16" s="6" customFormat="1" ht="52" x14ac:dyDescent="0.2">
      <c r="A199" s="3">
        <f>IF(E199="○",COUNTIF(E$2:E199,"○"),"")</f>
        <v>194</v>
      </c>
      <c r="B199" s="3" t="s">
        <v>258</v>
      </c>
      <c r="C199" s="7" t="s">
        <v>259</v>
      </c>
      <c r="D199" s="5" t="s">
        <v>258</v>
      </c>
      <c r="E199" s="17" t="s">
        <v>590</v>
      </c>
      <c r="F199" s="17">
        <v>195</v>
      </c>
      <c r="G199" s="17"/>
      <c r="H199" s="3"/>
      <c r="I199" s="16" t="s">
        <v>879</v>
      </c>
      <c r="J199" s="16" t="s">
        <v>665</v>
      </c>
      <c r="K199" s="29"/>
      <c r="L199" s="29"/>
      <c r="M199" s="29"/>
      <c r="N199" s="29"/>
      <c r="O199" s="16" t="s">
        <v>672</v>
      </c>
      <c r="P199" s="51" t="s">
        <v>1578</v>
      </c>
    </row>
    <row r="200" spans="1:16" s="6" customFormat="1" ht="195" x14ac:dyDescent="0.2">
      <c r="A200" s="42">
        <f>IF(E200="○",COUNTIF(E$2:E200,"○"),"")</f>
        <v>195</v>
      </c>
      <c r="B200" s="42" t="s">
        <v>260</v>
      </c>
      <c r="C200" s="43" t="s">
        <v>261</v>
      </c>
      <c r="D200" s="44" t="s">
        <v>260</v>
      </c>
      <c r="E200" s="17" t="s">
        <v>590</v>
      </c>
      <c r="F200" s="17">
        <v>196</v>
      </c>
      <c r="G200" s="45" t="s">
        <v>590</v>
      </c>
      <c r="H200" s="3">
        <v>6</v>
      </c>
      <c r="I200" s="50" t="s">
        <v>1206</v>
      </c>
      <c r="J200" s="50" t="s">
        <v>671</v>
      </c>
      <c r="K200" s="47" t="s">
        <v>590</v>
      </c>
      <c r="L200" s="48"/>
      <c r="M200" s="47" t="s">
        <v>590</v>
      </c>
      <c r="N200" s="48"/>
      <c r="O200" s="46"/>
      <c r="P200" s="50"/>
    </row>
    <row r="201" spans="1:16" s="6" customFormat="1" ht="143" x14ac:dyDescent="0.2">
      <c r="A201" s="3">
        <f>IF(E201="○",COUNTIF(E$2:E201,"○"),"")</f>
        <v>196</v>
      </c>
      <c r="B201" s="3" t="s">
        <v>262</v>
      </c>
      <c r="C201" s="7" t="s">
        <v>1579</v>
      </c>
      <c r="D201" s="5" t="s">
        <v>1580</v>
      </c>
      <c r="E201" s="17" t="s">
        <v>590</v>
      </c>
      <c r="F201" s="17">
        <v>197</v>
      </c>
      <c r="G201" s="17"/>
      <c r="H201" s="3"/>
      <c r="I201" s="16" t="s">
        <v>1581</v>
      </c>
      <c r="J201" s="18" t="s">
        <v>1582</v>
      </c>
      <c r="K201" s="22" t="s">
        <v>1449</v>
      </c>
      <c r="L201" s="22" t="s">
        <v>1449</v>
      </c>
      <c r="M201" s="22"/>
      <c r="N201" s="22"/>
      <c r="O201" s="5"/>
      <c r="P201" s="4"/>
    </row>
    <row r="202" spans="1:16" s="6" customFormat="1" ht="117" x14ac:dyDescent="0.2">
      <c r="A202" s="3">
        <f>IF(E202="○",COUNTIF(E$2:E202,"○"),"")</f>
        <v>197</v>
      </c>
      <c r="B202" s="3" t="s">
        <v>263</v>
      </c>
      <c r="C202" s="7" t="s">
        <v>1583</v>
      </c>
      <c r="D202" s="5" t="s">
        <v>263</v>
      </c>
      <c r="E202" s="17" t="s">
        <v>1449</v>
      </c>
      <c r="F202" s="17">
        <v>198</v>
      </c>
      <c r="G202" s="17"/>
      <c r="H202" s="3"/>
      <c r="I202" s="26" t="s">
        <v>1091</v>
      </c>
      <c r="J202" s="18" t="s">
        <v>857</v>
      </c>
      <c r="K202" s="22" t="s">
        <v>1449</v>
      </c>
      <c r="L202" s="22" t="s">
        <v>1449</v>
      </c>
      <c r="M202" s="22"/>
      <c r="N202" s="22" t="s">
        <v>1449</v>
      </c>
      <c r="O202" s="25" t="s">
        <v>901</v>
      </c>
      <c r="P202" s="4"/>
    </row>
    <row r="203" spans="1:16" s="6" customFormat="1" ht="156" x14ac:dyDescent="0.2">
      <c r="A203" s="3">
        <f>IF(E203="○",COUNTIF(E$2:E203,"○"),"")</f>
        <v>198</v>
      </c>
      <c r="B203" s="7" t="s">
        <v>1584</v>
      </c>
      <c r="C203" s="7" t="s">
        <v>1585</v>
      </c>
      <c r="D203" s="5" t="s">
        <v>1586</v>
      </c>
      <c r="E203" s="17" t="s">
        <v>1449</v>
      </c>
      <c r="F203" s="17">
        <v>199</v>
      </c>
      <c r="G203" s="17"/>
      <c r="H203" s="3"/>
      <c r="I203" s="18" t="s">
        <v>949</v>
      </c>
      <c r="J203" s="18" t="s">
        <v>778</v>
      </c>
      <c r="K203" s="22" t="s">
        <v>1449</v>
      </c>
      <c r="L203" s="22" t="s">
        <v>1449</v>
      </c>
      <c r="M203" s="19"/>
      <c r="N203" s="22" t="s">
        <v>1449</v>
      </c>
      <c r="O203" s="16"/>
      <c r="P203" s="25" t="s">
        <v>1207</v>
      </c>
    </row>
    <row r="204" spans="1:16" s="6" customFormat="1" ht="169" x14ac:dyDescent="0.2">
      <c r="A204" s="3">
        <f>IF(E204="○",COUNTIF(E$2:E204,"○"),"")</f>
        <v>199</v>
      </c>
      <c r="B204" s="7" t="s">
        <v>1584</v>
      </c>
      <c r="C204" s="7" t="s">
        <v>1587</v>
      </c>
      <c r="D204" s="5" t="s">
        <v>1588</v>
      </c>
      <c r="E204" s="17" t="s">
        <v>1449</v>
      </c>
      <c r="F204" s="17">
        <v>200</v>
      </c>
      <c r="G204" s="17"/>
      <c r="H204" s="3"/>
      <c r="I204" s="18" t="s">
        <v>950</v>
      </c>
      <c r="J204" s="18" t="s">
        <v>778</v>
      </c>
      <c r="K204" s="22" t="s">
        <v>1449</v>
      </c>
      <c r="L204" s="22" t="s">
        <v>1449</v>
      </c>
      <c r="M204" s="19"/>
      <c r="N204" s="22" t="s">
        <v>1449</v>
      </c>
      <c r="O204" s="16"/>
      <c r="P204" s="4"/>
    </row>
    <row r="205" spans="1:16" s="6" customFormat="1" ht="169" x14ac:dyDescent="0.2">
      <c r="A205" s="3">
        <f>IF(E205="○",COUNTIF(E$2:E205,"○"),"")</f>
        <v>200</v>
      </c>
      <c r="B205" s="7" t="s">
        <v>1584</v>
      </c>
      <c r="C205" s="7" t="s">
        <v>1589</v>
      </c>
      <c r="D205" s="5" t="s">
        <v>1590</v>
      </c>
      <c r="E205" s="17" t="s">
        <v>1449</v>
      </c>
      <c r="F205" s="17">
        <v>201</v>
      </c>
      <c r="G205" s="17"/>
      <c r="H205" s="3"/>
      <c r="I205" s="18" t="s">
        <v>951</v>
      </c>
      <c r="J205" s="18" t="s">
        <v>778</v>
      </c>
      <c r="K205" s="22" t="s">
        <v>1449</v>
      </c>
      <c r="L205" s="22" t="s">
        <v>1449</v>
      </c>
      <c r="M205" s="19"/>
      <c r="N205" s="22" t="s">
        <v>1449</v>
      </c>
      <c r="O205" s="16"/>
      <c r="P205" s="4"/>
    </row>
    <row r="206" spans="1:16" s="6" customFormat="1" ht="169" x14ac:dyDescent="0.2">
      <c r="A206" s="3">
        <f>IF(E206="○",COUNTIF(E$2:E206,"○"),"")</f>
        <v>201</v>
      </c>
      <c r="B206" s="7" t="s">
        <v>1584</v>
      </c>
      <c r="C206" s="7" t="s">
        <v>1591</v>
      </c>
      <c r="D206" s="5" t="s">
        <v>1592</v>
      </c>
      <c r="E206" s="17" t="s">
        <v>1338</v>
      </c>
      <c r="F206" s="17">
        <v>202</v>
      </c>
      <c r="G206" s="17"/>
      <c r="H206" s="3"/>
      <c r="I206" s="18" t="s">
        <v>952</v>
      </c>
      <c r="J206" s="18" t="s">
        <v>778</v>
      </c>
      <c r="K206" s="22" t="s">
        <v>1338</v>
      </c>
      <c r="L206" s="22" t="s">
        <v>1338</v>
      </c>
      <c r="M206" s="19"/>
      <c r="N206" s="22" t="s">
        <v>1338</v>
      </c>
      <c r="O206" s="16"/>
      <c r="P206" s="4"/>
    </row>
    <row r="207" spans="1:16" s="6" customFormat="1" ht="156" x14ac:dyDescent="0.2">
      <c r="A207" s="3">
        <f>IF(E207="○",COUNTIF(E$2:E207,"○"),"")</f>
        <v>202</v>
      </c>
      <c r="B207" s="7" t="s">
        <v>1593</v>
      </c>
      <c r="C207" s="7" t="s">
        <v>1594</v>
      </c>
      <c r="D207" s="5" t="s">
        <v>1595</v>
      </c>
      <c r="E207" s="17" t="s">
        <v>1338</v>
      </c>
      <c r="F207" s="17">
        <v>203</v>
      </c>
      <c r="G207" s="17"/>
      <c r="H207" s="3"/>
      <c r="I207" s="18" t="s">
        <v>1249</v>
      </c>
      <c r="J207" s="18" t="s">
        <v>778</v>
      </c>
      <c r="K207" s="22" t="s">
        <v>1338</v>
      </c>
      <c r="L207" s="22" t="s">
        <v>1338</v>
      </c>
      <c r="M207" s="19"/>
      <c r="N207" s="22" t="s">
        <v>1338</v>
      </c>
      <c r="O207" s="16"/>
      <c r="P207" s="4"/>
    </row>
    <row r="208" spans="1:16" s="6" customFormat="1" ht="169" x14ac:dyDescent="0.2">
      <c r="A208" s="3">
        <f>IF(E208="○",COUNTIF(E$2:E208,"○"),"")</f>
        <v>203</v>
      </c>
      <c r="B208" s="7" t="s">
        <v>1593</v>
      </c>
      <c r="C208" s="7" t="s">
        <v>1596</v>
      </c>
      <c r="D208" s="5" t="s">
        <v>1597</v>
      </c>
      <c r="E208" s="17" t="s">
        <v>1338</v>
      </c>
      <c r="F208" s="17">
        <v>204</v>
      </c>
      <c r="G208" s="17"/>
      <c r="H208" s="3"/>
      <c r="I208" s="18" t="s">
        <v>953</v>
      </c>
      <c r="J208" s="18" t="s">
        <v>778</v>
      </c>
      <c r="K208" s="22" t="s">
        <v>1338</v>
      </c>
      <c r="L208" s="22" t="s">
        <v>1338</v>
      </c>
      <c r="M208" s="19"/>
      <c r="N208" s="22" t="s">
        <v>1338</v>
      </c>
      <c r="O208" s="16"/>
      <c r="P208" s="4"/>
    </row>
    <row r="209" spans="1:16" s="6" customFormat="1" ht="156" x14ac:dyDescent="0.2">
      <c r="A209" s="3">
        <f>IF(E209="○",COUNTIF(E$2:E209,"○"),"")</f>
        <v>204</v>
      </c>
      <c r="B209" s="7" t="s">
        <v>1593</v>
      </c>
      <c r="C209" s="7" t="s">
        <v>1598</v>
      </c>
      <c r="D209" s="5" t="s">
        <v>1599</v>
      </c>
      <c r="E209" s="17" t="s">
        <v>1338</v>
      </c>
      <c r="F209" s="17">
        <v>205</v>
      </c>
      <c r="G209" s="17"/>
      <c r="H209" s="3"/>
      <c r="I209" s="18" t="s">
        <v>954</v>
      </c>
      <c r="J209" s="18" t="s">
        <v>778</v>
      </c>
      <c r="K209" s="22" t="s">
        <v>1338</v>
      </c>
      <c r="L209" s="22" t="s">
        <v>1338</v>
      </c>
      <c r="M209" s="19"/>
      <c r="N209" s="22" t="s">
        <v>1338</v>
      </c>
      <c r="O209" s="16"/>
      <c r="P209" s="4"/>
    </row>
    <row r="210" spans="1:16" s="6" customFormat="1" ht="156" x14ac:dyDescent="0.2">
      <c r="A210" s="3">
        <f>IF(E210="○",COUNTIF(E$2:E210,"○"),"")</f>
        <v>205</v>
      </c>
      <c r="B210" s="7" t="s">
        <v>1593</v>
      </c>
      <c r="C210" s="7" t="s">
        <v>1600</v>
      </c>
      <c r="D210" s="5" t="s">
        <v>1601</v>
      </c>
      <c r="E210" s="17" t="s">
        <v>1338</v>
      </c>
      <c r="F210" s="17">
        <v>206</v>
      </c>
      <c r="G210" s="17"/>
      <c r="H210" s="3"/>
      <c r="I210" s="18" t="s">
        <v>1250</v>
      </c>
      <c r="J210" s="18" t="s">
        <v>778</v>
      </c>
      <c r="K210" s="22" t="s">
        <v>1338</v>
      </c>
      <c r="L210" s="22" t="s">
        <v>1338</v>
      </c>
      <c r="M210" s="19"/>
      <c r="N210" s="22" t="s">
        <v>1338</v>
      </c>
      <c r="O210" s="16"/>
      <c r="P210" s="4"/>
    </row>
    <row r="211" spans="1:16" s="6" customFormat="1" ht="156" x14ac:dyDescent="0.2">
      <c r="A211" s="3">
        <f>IF(E211="○",COUNTIF(E$2:E211,"○"),"")</f>
        <v>206</v>
      </c>
      <c r="B211" s="7" t="s">
        <v>1593</v>
      </c>
      <c r="C211" s="7" t="s">
        <v>1602</v>
      </c>
      <c r="D211" s="5" t="s">
        <v>1603</v>
      </c>
      <c r="E211" s="17" t="s">
        <v>1338</v>
      </c>
      <c r="F211" s="17">
        <v>207</v>
      </c>
      <c r="G211" s="17"/>
      <c r="H211" s="3"/>
      <c r="I211" s="18" t="s">
        <v>955</v>
      </c>
      <c r="J211" s="18" t="s">
        <v>778</v>
      </c>
      <c r="K211" s="22" t="s">
        <v>1338</v>
      </c>
      <c r="L211" s="22" t="s">
        <v>1338</v>
      </c>
      <c r="M211" s="19"/>
      <c r="N211" s="22" t="s">
        <v>1338</v>
      </c>
      <c r="O211" s="16"/>
      <c r="P211" s="4"/>
    </row>
    <row r="212" spans="1:16" s="6" customFormat="1" ht="169" x14ac:dyDescent="0.2">
      <c r="A212" s="3">
        <f>IF(E212="○",COUNTIF(E$2:E212,"○"),"")</f>
        <v>207</v>
      </c>
      <c r="B212" s="7" t="s">
        <v>1593</v>
      </c>
      <c r="C212" s="7" t="s">
        <v>1604</v>
      </c>
      <c r="D212" s="5" t="s">
        <v>1605</v>
      </c>
      <c r="E212" s="17" t="s">
        <v>1338</v>
      </c>
      <c r="F212" s="17">
        <v>208</v>
      </c>
      <c r="G212" s="17"/>
      <c r="H212" s="3"/>
      <c r="I212" s="18" t="s">
        <v>956</v>
      </c>
      <c r="J212" s="18" t="s">
        <v>778</v>
      </c>
      <c r="K212" s="22" t="s">
        <v>1338</v>
      </c>
      <c r="L212" s="22" t="s">
        <v>1338</v>
      </c>
      <c r="M212" s="19"/>
      <c r="N212" s="22" t="s">
        <v>1338</v>
      </c>
      <c r="O212" s="16"/>
      <c r="P212" s="4"/>
    </row>
    <row r="213" spans="1:16" s="6" customFormat="1" ht="169" x14ac:dyDescent="0.2">
      <c r="A213" s="3">
        <f>IF(E213="○",COUNTIF(E$2:E213,"○"),"")</f>
        <v>208</v>
      </c>
      <c r="B213" s="7" t="s">
        <v>1593</v>
      </c>
      <c r="C213" s="7" t="s">
        <v>1606</v>
      </c>
      <c r="D213" s="5" t="s">
        <v>1607</v>
      </c>
      <c r="E213" s="17" t="s">
        <v>1449</v>
      </c>
      <c r="F213" s="17">
        <v>209</v>
      </c>
      <c r="G213" s="17"/>
      <c r="H213" s="3"/>
      <c r="I213" s="18" t="s">
        <v>957</v>
      </c>
      <c r="J213" s="18" t="s">
        <v>778</v>
      </c>
      <c r="K213" s="22" t="s">
        <v>1449</v>
      </c>
      <c r="L213" s="22" t="s">
        <v>1449</v>
      </c>
      <c r="M213" s="19"/>
      <c r="N213" s="22" t="s">
        <v>1449</v>
      </c>
      <c r="O213" s="16"/>
      <c r="P213" s="4"/>
    </row>
    <row r="214" spans="1:16" s="6" customFormat="1" ht="169" x14ac:dyDescent="0.2">
      <c r="A214" s="3">
        <f>IF(E214="○",COUNTIF(E$2:E214,"○"),"")</f>
        <v>209</v>
      </c>
      <c r="B214" s="7" t="s">
        <v>1584</v>
      </c>
      <c r="C214" s="7" t="s">
        <v>1608</v>
      </c>
      <c r="D214" s="5" t="s">
        <v>1609</v>
      </c>
      <c r="E214" s="17" t="s">
        <v>1338</v>
      </c>
      <c r="F214" s="17">
        <v>210</v>
      </c>
      <c r="G214" s="17"/>
      <c r="H214" s="3"/>
      <c r="I214" s="18" t="s">
        <v>958</v>
      </c>
      <c r="J214" s="18" t="s">
        <v>778</v>
      </c>
      <c r="K214" s="22" t="s">
        <v>1338</v>
      </c>
      <c r="L214" s="22" t="s">
        <v>1338</v>
      </c>
      <c r="M214" s="19"/>
      <c r="N214" s="22" t="s">
        <v>1338</v>
      </c>
      <c r="O214" s="16"/>
      <c r="P214" s="4"/>
    </row>
    <row r="215" spans="1:16" s="6" customFormat="1" ht="156" x14ac:dyDescent="0.2">
      <c r="A215" s="3">
        <f>IF(E215="○",COUNTIF(E$2:E215,"○"),"")</f>
        <v>210</v>
      </c>
      <c r="B215" s="7" t="s">
        <v>1593</v>
      </c>
      <c r="C215" s="7" t="s">
        <v>1610</v>
      </c>
      <c r="D215" s="5" t="s">
        <v>1611</v>
      </c>
      <c r="E215" s="17" t="s">
        <v>1338</v>
      </c>
      <c r="F215" s="17">
        <v>211</v>
      </c>
      <c r="G215" s="17"/>
      <c r="H215" s="3"/>
      <c r="I215" s="18" t="s">
        <v>959</v>
      </c>
      <c r="J215" s="18" t="s">
        <v>778</v>
      </c>
      <c r="K215" s="22" t="s">
        <v>1338</v>
      </c>
      <c r="L215" s="22" t="s">
        <v>1338</v>
      </c>
      <c r="M215" s="19"/>
      <c r="N215" s="22" t="s">
        <v>1338</v>
      </c>
      <c r="O215" s="16"/>
      <c r="P215" s="4"/>
    </row>
    <row r="216" spans="1:16" s="6" customFormat="1" ht="156" x14ac:dyDescent="0.2">
      <c r="A216" s="3">
        <f>IF(E216="○",COUNTIF(E$2:E216,"○"),"")</f>
        <v>211</v>
      </c>
      <c r="B216" s="7" t="s">
        <v>1593</v>
      </c>
      <c r="C216" s="7" t="s">
        <v>1612</v>
      </c>
      <c r="D216" s="5" t="s">
        <v>1613</v>
      </c>
      <c r="E216" s="17" t="s">
        <v>1338</v>
      </c>
      <c r="F216" s="17">
        <v>212</v>
      </c>
      <c r="G216" s="17"/>
      <c r="H216" s="3"/>
      <c r="I216" s="18" t="s">
        <v>1251</v>
      </c>
      <c r="J216" s="18" t="s">
        <v>778</v>
      </c>
      <c r="K216" s="22" t="s">
        <v>1338</v>
      </c>
      <c r="L216" s="22" t="s">
        <v>1338</v>
      </c>
      <c r="M216" s="19"/>
      <c r="N216" s="22" t="s">
        <v>1338</v>
      </c>
      <c r="O216" s="25" t="s">
        <v>1209</v>
      </c>
      <c r="P216" s="4"/>
    </row>
    <row r="217" spans="1:16" s="6" customFormat="1" ht="169" x14ac:dyDescent="0.2">
      <c r="A217" s="3">
        <f>IF(E217="○",COUNTIF(E$2:E217,"○"),"")</f>
        <v>212</v>
      </c>
      <c r="B217" s="7" t="s">
        <v>1593</v>
      </c>
      <c r="C217" s="7" t="s">
        <v>1614</v>
      </c>
      <c r="D217" s="5" t="s">
        <v>1615</v>
      </c>
      <c r="E217" s="17" t="s">
        <v>1338</v>
      </c>
      <c r="F217" s="17">
        <v>213</v>
      </c>
      <c r="G217" s="17"/>
      <c r="H217" s="3"/>
      <c r="I217" s="18" t="s">
        <v>1253</v>
      </c>
      <c r="J217" s="18" t="s">
        <v>778</v>
      </c>
      <c r="K217" s="22" t="s">
        <v>1338</v>
      </c>
      <c r="L217" s="22" t="s">
        <v>1338</v>
      </c>
      <c r="M217" s="19"/>
      <c r="N217" s="22" t="s">
        <v>1338</v>
      </c>
      <c r="O217" s="16"/>
      <c r="P217" s="4"/>
    </row>
    <row r="218" spans="1:16" s="6" customFormat="1" ht="156" x14ac:dyDescent="0.2">
      <c r="A218" s="3">
        <f>IF(E218="○",COUNTIF(E$2:E218,"○"),"")</f>
        <v>213</v>
      </c>
      <c r="B218" s="7" t="s">
        <v>1593</v>
      </c>
      <c r="C218" s="7" t="s">
        <v>1616</v>
      </c>
      <c r="D218" s="5" t="s">
        <v>1617</v>
      </c>
      <c r="E218" s="17" t="s">
        <v>1338</v>
      </c>
      <c r="F218" s="17">
        <v>214</v>
      </c>
      <c r="G218" s="17"/>
      <c r="H218" s="3"/>
      <c r="I218" s="18" t="s">
        <v>960</v>
      </c>
      <c r="J218" s="18" t="s">
        <v>778</v>
      </c>
      <c r="K218" s="22" t="s">
        <v>1338</v>
      </c>
      <c r="L218" s="22" t="s">
        <v>1338</v>
      </c>
      <c r="M218" s="19"/>
      <c r="N218" s="22" t="s">
        <v>1338</v>
      </c>
      <c r="O218" s="25" t="s">
        <v>1618</v>
      </c>
      <c r="P218" s="4"/>
    </row>
    <row r="219" spans="1:16" s="6" customFormat="1" ht="156" x14ac:dyDescent="0.2">
      <c r="A219" s="3">
        <f>IF(E219="○",COUNTIF(E$2:E219,"○"),"")</f>
        <v>214</v>
      </c>
      <c r="B219" s="7" t="s">
        <v>1584</v>
      </c>
      <c r="C219" s="7" t="s">
        <v>1619</v>
      </c>
      <c r="D219" s="5" t="s">
        <v>1620</v>
      </c>
      <c r="E219" s="17" t="s">
        <v>1449</v>
      </c>
      <c r="F219" s="17">
        <v>215</v>
      </c>
      <c r="G219" s="17"/>
      <c r="H219" s="3"/>
      <c r="I219" s="18" t="s">
        <v>1252</v>
      </c>
      <c r="J219" s="18" t="s">
        <v>778</v>
      </c>
      <c r="K219" s="22" t="s">
        <v>1449</v>
      </c>
      <c r="L219" s="22" t="s">
        <v>1449</v>
      </c>
      <c r="M219" s="19"/>
      <c r="N219" s="22" t="s">
        <v>1449</v>
      </c>
      <c r="O219" s="16"/>
      <c r="P219" s="4"/>
    </row>
    <row r="220" spans="1:16" s="6" customFormat="1" ht="247" x14ac:dyDescent="0.2">
      <c r="A220" s="3">
        <f>IF(E220="○",COUNTIF(E$2:E220,"○"),"")</f>
        <v>215</v>
      </c>
      <c r="B220" s="7" t="s">
        <v>1584</v>
      </c>
      <c r="C220" s="24" t="s">
        <v>1621</v>
      </c>
      <c r="D220" s="38" t="s">
        <v>882</v>
      </c>
      <c r="E220" s="39" t="s">
        <v>1449</v>
      </c>
      <c r="F220" s="39">
        <v>216</v>
      </c>
      <c r="G220" s="39"/>
      <c r="H220" s="38"/>
      <c r="I220" s="26" t="s">
        <v>1090</v>
      </c>
      <c r="J220" s="26" t="s">
        <v>753</v>
      </c>
      <c r="K220" s="40" t="s">
        <v>1449</v>
      </c>
      <c r="L220" s="40"/>
      <c r="M220" s="40" t="s">
        <v>1449</v>
      </c>
      <c r="N220" s="40"/>
      <c r="O220" s="26"/>
      <c r="P220" s="25" t="s">
        <v>1622</v>
      </c>
    </row>
    <row r="221" spans="1:16" s="6" customFormat="1" ht="130" x14ac:dyDescent="0.2">
      <c r="A221" s="3">
        <f>IF(E221="○",COUNTIF(E$2:E221,"○"),"")</f>
        <v>216</v>
      </c>
      <c r="B221" s="7" t="s">
        <v>1584</v>
      </c>
      <c r="C221" s="38" t="s">
        <v>1623</v>
      </c>
      <c r="D221" s="38" t="s">
        <v>883</v>
      </c>
      <c r="E221" s="39" t="s">
        <v>1449</v>
      </c>
      <c r="F221" s="39">
        <v>216</v>
      </c>
      <c r="G221" s="39"/>
      <c r="H221" s="38"/>
      <c r="I221" s="26" t="s">
        <v>1092</v>
      </c>
      <c r="J221" s="26" t="s">
        <v>769</v>
      </c>
      <c r="K221" s="19" t="s">
        <v>1449</v>
      </c>
      <c r="L221" s="19"/>
      <c r="M221" s="19" t="s">
        <v>1449</v>
      </c>
      <c r="N221" s="19"/>
      <c r="O221" s="16"/>
      <c r="P221" s="25" t="s">
        <v>1622</v>
      </c>
    </row>
    <row r="222" spans="1:16" s="6" customFormat="1" ht="52" x14ac:dyDescent="0.2">
      <c r="A222" s="3">
        <f>IF(E222="○",COUNTIF(E$2:E222,"○"),"")</f>
        <v>217</v>
      </c>
      <c r="B222" s="7" t="s">
        <v>1584</v>
      </c>
      <c r="C222" s="7" t="s">
        <v>1624</v>
      </c>
      <c r="D222" s="38" t="s">
        <v>902</v>
      </c>
      <c r="E222" s="17" t="s">
        <v>1449</v>
      </c>
      <c r="F222" s="17">
        <v>216</v>
      </c>
      <c r="G222" s="17"/>
      <c r="H222" s="3"/>
      <c r="I222" s="26" t="s">
        <v>1211</v>
      </c>
      <c r="J222" s="16" t="s">
        <v>769</v>
      </c>
      <c r="K222" s="19" t="s">
        <v>1449</v>
      </c>
      <c r="L222" s="19"/>
      <c r="M222" s="19" t="s">
        <v>1449</v>
      </c>
      <c r="N222" s="19"/>
      <c r="O222" s="16"/>
      <c r="P222" s="25"/>
    </row>
    <row r="223" spans="1:16" s="6" customFormat="1" ht="91" x14ac:dyDescent="0.2">
      <c r="A223" s="3">
        <f>IF(E223="○",COUNTIF(E$2:E223,"○"),"")</f>
        <v>218</v>
      </c>
      <c r="B223" s="7" t="s">
        <v>1584</v>
      </c>
      <c r="C223" s="7" t="s">
        <v>1625</v>
      </c>
      <c r="D223" s="24" t="s">
        <v>969</v>
      </c>
      <c r="E223" s="17" t="s">
        <v>1449</v>
      </c>
      <c r="F223" s="17">
        <v>217</v>
      </c>
      <c r="G223" s="17"/>
      <c r="H223" s="3"/>
      <c r="I223" s="16" t="s">
        <v>1626</v>
      </c>
      <c r="J223" s="16" t="s">
        <v>769</v>
      </c>
      <c r="K223" s="19" t="s">
        <v>1449</v>
      </c>
      <c r="L223" s="19"/>
      <c r="M223" s="19" t="s">
        <v>1449</v>
      </c>
      <c r="N223" s="19"/>
      <c r="O223" s="16"/>
      <c r="P223" s="51" t="s">
        <v>1627</v>
      </c>
    </row>
    <row r="224" spans="1:16" s="6" customFormat="1" ht="65" x14ac:dyDescent="0.2">
      <c r="A224" s="3">
        <f>IF(E224="○",COUNTIF(E$2:E224,"○"),"")</f>
        <v>219</v>
      </c>
      <c r="B224" s="3" t="s">
        <v>893</v>
      </c>
      <c r="C224" s="7" t="s">
        <v>1628</v>
      </c>
      <c r="D224" s="24" t="s">
        <v>970</v>
      </c>
      <c r="E224" s="17" t="s">
        <v>1449</v>
      </c>
      <c r="F224" s="17">
        <v>218</v>
      </c>
      <c r="G224" s="17"/>
      <c r="H224" s="3"/>
      <c r="I224" s="16" t="s">
        <v>779</v>
      </c>
      <c r="J224" s="18" t="s">
        <v>904</v>
      </c>
      <c r="K224" s="22" t="s">
        <v>1449</v>
      </c>
      <c r="L224" s="22" t="s">
        <v>1449</v>
      </c>
      <c r="M224" s="22"/>
      <c r="N224" s="22" t="s">
        <v>1449</v>
      </c>
      <c r="O224" s="5"/>
      <c r="P224" s="51" t="s">
        <v>1629</v>
      </c>
    </row>
    <row r="225" spans="1:16" s="6" customFormat="1" ht="65" x14ac:dyDescent="0.2">
      <c r="A225" s="3">
        <f>IF(E225="○",COUNTIF(E$2:E225,"○"),"")</f>
        <v>220</v>
      </c>
      <c r="B225" s="3" t="s">
        <v>893</v>
      </c>
      <c r="C225" s="7" t="s">
        <v>1630</v>
      </c>
      <c r="D225" s="24" t="s">
        <v>971</v>
      </c>
      <c r="E225" s="17" t="s">
        <v>1449</v>
      </c>
      <c r="F225" s="17">
        <v>219</v>
      </c>
      <c r="G225" s="17"/>
      <c r="H225" s="3"/>
      <c r="I225" s="16" t="s">
        <v>780</v>
      </c>
      <c r="J225" s="18" t="s">
        <v>904</v>
      </c>
      <c r="K225" s="22" t="s">
        <v>1449</v>
      </c>
      <c r="L225" s="22" t="s">
        <v>1449</v>
      </c>
      <c r="M225" s="22"/>
      <c r="N225" s="22" t="s">
        <v>1449</v>
      </c>
      <c r="O225" s="5"/>
      <c r="P225" s="51" t="s">
        <v>1629</v>
      </c>
    </row>
    <row r="226" spans="1:16" s="6" customFormat="1" ht="91" x14ac:dyDescent="0.2">
      <c r="A226" s="3">
        <f>IF(E226="○",COUNTIF(E$2:E226,"○"),"")</f>
        <v>221</v>
      </c>
      <c r="B226" s="3" t="s">
        <v>281</v>
      </c>
      <c r="C226" s="7" t="s">
        <v>1631</v>
      </c>
      <c r="D226" s="5" t="s">
        <v>1632</v>
      </c>
      <c r="E226" s="17" t="s">
        <v>1449</v>
      </c>
      <c r="F226" s="17">
        <v>220</v>
      </c>
      <c r="G226" s="17"/>
      <c r="H226" s="3"/>
      <c r="I226" s="16" t="s">
        <v>781</v>
      </c>
      <c r="J226" s="18" t="s">
        <v>904</v>
      </c>
      <c r="K226" s="22" t="s">
        <v>1449</v>
      </c>
      <c r="L226" s="22" t="s">
        <v>1449</v>
      </c>
      <c r="M226" s="22"/>
      <c r="N226" s="22" t="s">
        <v>1449</v>
      </c>
      <c r="O226" s="5"/>
      <c r="P226" s="4"/>
    </row>
    <row r="227" spans="1:16" s="6" customFormat="1" ht="52" x14ac:dyDescent="0.2">
      <c r="A227" s="3">
        <f>IF(E227="○",COUNTIF(E$2:E227,"○"),"")</f>
        <v>222</v>
      </c>
      <c r="B227" s="3" t="s">
        <v>281</v>
      </c>
      <c r="C227" s="7" t="s">
        <v>1633</v>
      </c>
      <c r="D227" s="5" t="s">
        <v>285</v>
      </c>
      <c r="E227" s="17" t="s">
        <v>1449</v>
      </c>
      <c r="F227" s="17">
        <v>221</v>
      </c>
      <c r="G227" s="17"/>
      <c r="H227" s="3"/>
      <c r="I227" s="16" t="s">
        <v>782</v>
      </c>
      <c r="J227" s="18" t="s">
        <v>904</v>
      </c>
      <c r="K227" s="22" t="s">
        <v>1449</v>
      </c>
      <c r="L227" s="22" t="s">
        <v>1449</v>
      </c>
      <c r="M227" s="22"/>
      <c r="N227" s="22" t="s">
        <v>1449</v>
      </c>
      <c r="O227" s="5"/>
      <c r="P227" s="4"/>
    </row>
    <row r="228" spans="1:16" s="6" customFormat="1" ht="78" x14ac:dyDescent="0.2">
      <c r="A228" s="3">
        <f>IF(E228="○",COUNTIF(E$2:E228,"○"),"")</f>
        <v>223</v>
      </c>
      <c r="B228" s="3" t="s">
        <v>281</v>
      </c>
      <c r="C228" s="7" t="s">
        <v>1634</v>
      </c>
      <c r="D228" s="5" t="s">
        <v>287</v>
      </c>
      <c r="E228" s="17" t="s">
        <v>1449</v>
      </c>
      <c r="F228" s="17">
        <v>223</v>
      </c>
      <c r="G228" s="17"/>
      <c r="H228" s="3"/>
      <c r="I228" s="16" t="s">
        <v>976</v>
      </c>
      <c r="J228" s="18" t="s">
        <v>857</v>
      </c>
      <c r="K228" s="22" t="s">
        <v>1449</v>
      </c>
      <c r="L228" s="22" t="s">
        <v>1449</v>
      </c>
      <c r="M228" s="22"/>
      <c r="N228" s="22" t="s">
        <v>1449</v>
      </c>
      <c r="O228" s="5"/>
      <c r="P228" s="16"/>
    </row>
    <row r="229" spans="1:16" s="6" customFormat="1" ht="78" x14ac:dyDescent="0.2">
      <c r="A229" s="3">
        <f>IF(E229="○",COUNTIF(E$2:E229,"○"),"")</f>
        <v>224</v>
      </c>
      <c r="B229" s="3" t="s">
        <v>281</v>
      </c>
      <c r="C229" s="7" t="s">
        <v>1635</v>
      </c>
      <c r="D229" s="5" t="s">
        <v>1636</v>
      </c>
      <c r="E229" s="17" t="s">
        <v>1449</v>
      </c>
      <c r="F229" s="17">
        <v>224</v>
      </c>
      <c r="G229" s="17"/>
      <c r="H229" s="3"/>
      <c r="I229" s="16" t="s">
        <v>978</v>
      </c>
      <c r="J229" s="18" t="s">
        <v>857</v>
      </c>
      <c r="K229" s="22" t="s">
        <v>1449</v>
      </c>
      <c r="L229" s="22" t="s">
        <v>1449</v>
      </c>
      <c r="M229" s="22"/>
      <c r="N229" s="22" t="s">
        <v>1449</v>
      </c>
      <c r="O229" s="5"/>
      <c r="P229" s="16"/>
    </row>
    <row r="230" spans="1:16" s="6" customFormat="1" ht="91" x14ac:dyDescent="0.2">
      <c r="A230" s="3">
        <f>IF(E230="○",COUNTIF(E$2:E230,"○"),"")</f>
        <v>225</v>
      </c>
      <c r="B230" s="3" t="s">
        <v>281</v>
      </c>
      <c r="C230" s="7" t="s">
        <v>1637</v>
      </c>
      <c r="D230" s="5" t="s">
        <v>1638</v>
      </c>
      <c r="E230" s="17" t="s">
        <v>1449</v>
      </c>
      <c r="F230" s="17">
        <v>225</v>
      </c>
      <c r="G230" s="17"/>
      <c r="H230" s="3"/>
      <c r="I230" s="18" t="s">
        <v>997</v>
      </c>
      <c r="J230" s="18" t="s">
        <v>857</v>
      </c>
      <c r="K230" s="22" t="s">
        <v>1449</v>
      </c>
      <c r="L230" s="22" t="s">
        <v>1449</v>
      </c>
      <c r="M230" s="22"/>
      <c r="N230" s="22" t="s">
        <v>1449</v>
      </c>
      <c r="O230" s="5"/>
      <c r="P230" s="52" t="s">
        <v>1639</v>
      </c>
    </row>
    <row r="231" spans="1:16" s="6" customFormat="1" ht="78" x14ac:dyDescent="0.2">
      <c r="A231" s="3">
        <f>IF(E231="○",COUNTIF(E$2:E231,"○"),"")</f>
        <v>226</v>
      </c>
      <c r="B231" s="3" t="s">
        <v>281</v>
      </c>
      <c r="C231" s="7" t="s">
        <v>1640</v>
      </c>
      <c r="D231" s="5" t="s">
        <v>983</v>
      </c>
      <c r="E231" s="17" t="s">
        <v>1449</v>
      </c>
      <c r="F231" s="17">
        <v>226</v>
      </c>
      <c r="G231" s="17"/>
      <c r="H231" s="3"/>
      <c r="I231" s="16" t="s">
        <v>1641</v>
      </c>
      <c r="J231" s="18" t="s">
        <v>857</v>
      </c>
      <c r="K231" s="22" t="s">
        <v>1449</v>
      </c>
      <c r="L231" s="22" t="s">
        <v>1449</v>
      </c>
      <c r="M231" s="22"/>
      <c r="N231" s="22" t="s">
        <v>1449</v>
      </c>
      <c r="O231" s="5"/>
      <c r="P231" s="52" t="s">
        <v>1639</v>
      </c>
    </row>
    <row r="232" spans="1:16" s="6" customFormat="1" ht="91" x14ac:dyDescent="0.2">
      <c r="A232" s="3">
        <f>IF(E232="○",COUNTIF(E$2:E232,"○"),"")</f>
        <v>227</v>
      </c>
      <c r="B232" s="3" t="s">
        <v>281</v>
      </c>
      <c r="C232" s="7" t="s">
        <v>1642</v>
      </c>
      <c r="D232" s="5" t="s">
        <v>1643</v>
      </c>
      <c r="E232" s="17" t="s">
        <v>1449</v>
      </c>
      <c r="F232" s="17">
        <v>227</v>
      </c>
      <c r="G232" s="17"/>
      <c r="H232" s="3"/>
      <c r="I232" s="16" t="s">
        <v>1644</v>
      </c>
      <c r="J232" s="18" t="s">
        <v>857</v>
      </c>
      <c r="K232" s="22" t="s">
        <v>1449</v>
      </c>
      <c r="L232" s="22" t="s">
        <v>1449</v>
      </c>
      <c r="M232" s="22"/>
      <c r="N232" s="22" t="s">
        <v>1449</v>
      </c>
      <c r="O232" s="5"/>
      <c r="P232" s="52" t="s">
        <v>1639</v>
      </c>
    </row>
    <row r="233" spans="1:16" s="6" customFormat="1" ht="78" x14ac:dyDescent="0.2">
      <c r="A233" s="3">
        <f>IF(E233="○",COUNTIF(E$2:E233,"○"),"")</f>
        <v>228</v>
      </c>
      <c r="B233" s="3" t="s">
        <v>281</v>
      </c>
      <c r="C233" s="7" t="s">
        <v>1645</v>
      </c>
      <c r="D233" s="5" t="s">
        <v>1646</v>
      </c>
      <c r="E233" s="17" t="s">
        <v>1449</v>
      </c>
      <c r="F233" s="17">
        <v>228</v>
      </c>
      <c r="G233" s="17"/>
      <c r="H233" s="3"/>
      <c r="I233" s="16" t="s">
        <v>1647</v>
      </c>
      <c r="J233" s="18" t="s">
        <v>857</v>
      </c>
      <c r="K233" s="22" t="s">
        <v>1449</v>
      </c>
      <c r="L233" s="22" t="s">
        <v>1449</v>
      </c>
      <c r="M233" s="22"/>
      <c r="N233" s="22" t="s">
        <v>1449</v>
      </c>
      <c r="O233" s="5"/>
      <c r="P233" s="16"/>
    </row>
    <row r="234" spans="1:16" s="6" customFormat="1" ht="78" x14ac:dyDescent="0.2">
      <c r="A234" s="3">
        <f>IF(E234="○",COUNTIF(E$2:E234,"○"),"")</f>
        <v>229</v>
      </c>
      <c r="B234" s="3" t="s">
        <v>281</v>
      </c>
      <c r="C234" s="7" t="s">
        <v>1648</v>
      </c>
      <c r="D234" s="5" t="s">
        <v>1649</v>
      </c>
      <c r="E234" s="17" t="s">
        <v>1449</v>
      </c>
      <c r="F234" s="17">
        <v>229</v>
      </c>
      <c r="G234" s="17"/>
      <c r="H234" s="3"/>
      <c r="I234" s="16" t="s">
        <v>992</v>
      </c>
      <c r="J234" s="18" t="s">
        <v>857</v>
      </c>
      <c r="K234" s="22" t="s">
        <v>1449</v>
      </c>
      <c r="L234" s="22" t="s">
        <v>1449</v>
      </c>
      <c r="M234" s="22"/>
      <c r="N234" s="22" t="s">
        <v>1449</v>
      </c>
      <c r="O234" s="5"/>
      <c r="P234" s="16"/>
    </row>
    <row r="235" spans="1:16" s="6" customFormat="1" ht="91" x14ac:dyDescent="0.2">
      <c r="A235" s="3">
        <f>IF(E235="○",COUNTIF(E$2:E235,"○"),"")</f>
        <v>230</v>
      </c>
      <c r="B235" s="3" t="s">
        <v>281</v>
      </c>
      <c r="C235" s="7" t="s">
        <v>1650</v>
      </c>
      <c r="D235" s="5" t="s">
        <v>1651</v>
      </c>
      <c r="E235" s="17" t="s">
        <v>1449</v>
      </c>
      <c r="F235" s="17">
        <v>230</v>
      </c>
      <c r="G235" s="17"/>
      <c r="H235" s="3"/>
      <c r="I235" s="16" t="s">
        <v>1652</v>
      </c>
      <c r="J235" s="18" t="s">
        <v>857</v>
      </c>
      <c r="K235" s="22" t="s">
        <v>1449</v>
      </c>
      <c r="L235" s="22" t="s">
        <v>1449</v>
      </c>
      <c r="M235" s="22"/>
      <c r="N235" s="22" t="s">
        <v>1449</v>
      </c>
      <c r="O235" s="5"/>
      <c r="P235" s="52" t="s">
        <v>1639</v>
      </c>
    </row>
    <row r="236" spans="1:16" s="6" customFormat="1" ht="91" x14ac:dyDescent="0.2">
      <c r="A236" s="3">
        <f>IF(E236="○",COUNTIF(E$2:E236,"○"),"")</f>
        <v>231</v>
      </c>
      <c r="B236" s="3" t="s">
        <v>281</v>
      </c>
      <c r="C236" s="7" t="s">
        <v>1653</v>
      </c>
      <c r="D236" s="5" t="s">
        <v>1654</v>
      </c>
      <c r="E236" s="17" t="s">
        <v>1449</v>
      </c>
      <c r="F236" s="17">
        <v>231</v>
      </c>
      <c r="G236" s="17"/>
      <c r="H236" s="3"/>
      <c r="I236" s="16" t="s">
        <v>1655</v>
      </c>
      <c r="J236" s="18" t="s">
        <v>857</v>
      </c>
      <c r="K236" s="22" t="s">
        <v>1449</v>
      </c>
      <c r="L236" s="22" t="s">
        <v>1449</v>
      </c>
      <c r="M236" s="22"/>
      <c r="N236" s="22" t="s">
        <v>1449</v>
      </c>
      <c r="O236" s="5"/>
      <c r="P236" s="52" t="s">
        <v>1639</v>
      </c>
    </row>
    <row r="237" spans="1:16" s="6" customFormat="1" ht="78" x14ac:dyDescent="0.2">
      <c r="A237" s="3">
        <f>IF(E237="○",COUNTIF(E$2:E237,"○"),"")</f>
        <v>232</v>
      </c>
      <c r="B237" s="3" t="s">
        <v>281</v>
      </c>
      <c r="C237" s="7" t="s">
        <v>1656</v>
      </c>
      <c r="D237" s="5" t="s">
        <v>1657</v>
      </c>
      <c r="E237" s="17" t="s">
        <v>1449</v>
      </c>
      <c r="F237" s="17">
        <v>232</v>
      </c>
      <c r="G237" s="17"/>
      <c r="H237" s="3"/>
      <c r="I237" s="16" t="s">
        <v>1658</v>
      </c>
      <c r="J237" s="18" t="s">
        <v>857</v>
      </c>
      <c r="K237" s="22" t="s">
        <v>1449</v>
      </c>
      <c r="L237" s="22" t="s">
        <v>1449</v>
      </c>
      <c r="M237" s="22"/>
      <c r="N237" s="22" t="s">
        <v>1449</v>
      </c>
      <c r="O237" s="5"/>
      <c r="P237" s="52" t="s">
        <v>1639</v>
      </c>
    </row>
    <row r="238" spans="1:16" s="6" customFormat="1" ht="78" x14ac:dyDescent="0.2">
      <c r="A238" s="3">
        <f>IF(E238="○",COUNTIF(E$2:E238,"○"),"")</f>
        <v>233</v>
      </c>
      <c r="B238" s="3" t="s">
        <v>281</v>
      </c>
      <c r="C238" s="7" t="s">
        <v>1659</v>
      </c>
      <c r="D238" s="5" t="s">
        <v>1660</v>
      </c>
      <c r="E238" s="17" t="s">
        <v>1449</v>
      </c>
      <c r="F238" s="17">
        <v>233</v>
      </c>
      <c r="G238" s="17"/>
      <c r="H238" s="3"/>
      <c r="I238" s="16" t="s">
        <v>1019</v>
      </c>
      <c r="J238" s="18" t="s">
        <v>857</v>
      </c>
      <c r="K238" s="22" t="s">
        <v>1449</v>
      </c>
      <c r="L238" s="22" t="s">
        <v>1449</v>
      </c>
      <c r="M238" s="22"/>
      <c r="N238" s="22" t="s">
        <v>1449</v>
      </c>
      <c r="O238" s="5"/>
      <c r="P238" s="16"/>
    </row>
    <row r="239" spans="1:16" s="6" customFormat="1" ht="91" x14ac:dyDescent="0.2">
      <c r="A239" s="3">
        <f>IF(E239="○",COUNTIF(E$2:E239,"○"),"")</f>
        <v>234</v>
      </c>
      <c r="B239" s="3" t="s">
        <v>281</v>
      </c>
      <c r="C239" s="7" t="s">
        <v>1661</v>
      </c>
      <c r="D239" s="5" t="s">
        <v>1662</v>
      </c>
      <c r="E239" s="17" t="s">
        <v>1449</v>
      </c>
      <c r="F239" s="17">
        <v>234</v>
      </c>
      <c r="G239" s="17"/>
      <c r="H239" s="3"/>
      <c r="I239" s="16" t="s">
        <v>1663</v>
      </c>
      <c r="J239" s="18" t="s">
        <v>857</v>
      </c>
      <c r="K239" s="22" t="s">
        <v>1449</v>
      </c>
      <c r="L239" s="22" t="s">
        <v>1449</v>
      </c>
      <c r="M239" s="22"/>
      <c r="N239" s="22" t="s">
        <v>1449</v>
      </c>
      <c r="O239" s="5"/>
      <c r="P239" s="52" t="s">
        <v>1639</v>
      </c>
    </row>
    <row r="240" spans="1:16" s="6" customFormat="1" ht="78" x14ac:dyDescent="0.2">
      <c r="A240" s="3">
        <f>IF(E240="○",COUNTIF(E$2:E240,"○"),"")</f>
        <v>235</v>
      </c>
      <c r="B240" s="3" t="s">
        <v>281</v>
      </c>
      <c r="C240" s="7" t="s">
        <v>1664</v>
      </c>
      <c r="D240" s="5" t="s">
        <v>1665</v>
      </c>
      <c r="E240" s="17" t="s">
        <v>1449</v>
      </c>
      <c r="F240" s="17">
        <v>235</v>
      </c>
      <c r="G240" s="17"/>
      <c r="H240" s="3"/>
      <c r="I240" s="16" t="s">
        <v>1666</v>
      </c>
      <c r="J240" s="18" t="s">
        <v>857</v>
      </c>
      <c r="K240" s="22" t="s">
        <v>1449</v>
      </c>
      <c r="L240" s="22" t="s">
        <v>1449</v>
      </c>
      <c r="M240" s="22"/>
      <c r="N240" s="22" t="s">
        <v>1449</v>
      </c>
      <c r="O240" s="5"/>
      <c r="P240" s="52" t="s">
        <v>1639</v>
      </c>
    </row>
    <row r="241" spans="1:16" s="6" customFormat="1" ht="78" x14ac:dyDescent="0.2">
      <c r="A241" s="3">
        <f>IF(E241="○",COUNTIF(E$2:E241,"○"),"")</f>
        <v>236</v>
      </c>
      <c r="B241" s="3" t="s">
        <v>281</v>
      </c>
      <c r="C241" s="7" t="s">
        <v>1667</v>
      </c>
      <c r="D241" s="5" t="s">
        <v>1668</v>
      </c>
      <c r="E241" s="17" t="s">
        <v>1449</v>
      </c>
      <c r="F241" s="17">
        <v>236</v>
      </c>
      <c r="G241" s="17"/>
      <c r="H241" s="3"/>
      <c r="I241" s="16" t="s">
        <v>1669</v>
      </c>
      <c r="J241" s="18" t="s">
        <v>857</v>
      </c>
      <c r="K241" s="22" t="s">
        <v>1449</v>
      </c>
      <c r="L241" s="22" t="s">
        <v>1449</v>
      </c>
      <c r="M241" s="22"/>
      <c r="N241" s="22" t="s">
        <v>1449</v>
      </c>
      <c r="O241" s="5"/>
      <c r="P241" s="52" t="s">
        <v>1639</v>
      </c>
    </row>
    <row r="242" spans="1:16" s="6" customFormat="1" ht="78" x14ac:dyDescent="0.2">
      <c r="A242" s="3">
        <f>IF(E242="○",COUNTIF(E$2:E242,"○"),"")</f>
        <v>237</v>
      </c>
      <c r="B242" s="3" t="s">
        <v>281</v>
      </c>
      <c r="C242" s="7" t="s">
        <v>1670</v>
      </c>
      <c r="D242" s="5" t="s">
        <v>1671</v>
      </c>
      <c r="E242" s="17" t="s">
        <v>1338</v>
      </c>
      <c r="F242" s="17">
        <v>237</v>
      </c>
      <c r="G242" s="17"/>
      <c r="H242" s="3"/>
      <c r="I242" s="16" t="s">
        <v>1672</v>
      </c>
      <c r="J242" s="18" t="s">
        <v>857</v>
      </c>
      <c r="K242" s="22" t="s">
        <v>1338</v>
      </c>
      <c r="L242" s="22" t="s">
        <v>1338</v>
      </c>
      <c r="M242" s="22"/>
      <c r="N242" s="22" t="s">
        <v>1338</v>
      </c>
      <c r="O242" s="5"/>
      <c r="P242" s="16"/>
    </row>
    <row r="243" spans="1:16" s="6" customFormat="1" ht="78" x14ac:dyDescent="0.2">
      <c r="A243" s="3">
        <f>IF(E243="○",COUNTIF(E$2:E243,"○"),"")</f>
        <v>238</v>
      </c>
      <c r="B243" s="3" t="s">
        <v>281</v>
      </c>
      <c r="C243" s="7" t="s">
        <v>1673</v>
      </c>
      <c r="D243" s="5" t="s">
        <v>293</v>
      </c>
      <c r="E243" s="17" t="s">
        <v>1338</v>
      </c>
      <c r="F243" s="17">
        <v>238</v>
      </c>
      <c r="G243" s="17"/>
      <c r="H243" s="3"/>
      <c r="I243" s="16" t="s">
        <v>1674</v>
      </c>
      <c r="J243" s="18" t="s">
        <v>857</v>
      </c>
      <c r="K243" s="22" t="s">
        <v>1338</v>
      </c>
      <c r="L243" s="22" t="s">
        <v>1338</v>
      </c>
      <c r="M243" s="22"/>
      <c r="N243" s="22" t="s">
        <v>1338</v>
      </c>
      <c r="O243" s="5"/>
      <c r="P243" s="16"/>
    </row>
    <row r="244" spans="1:16" s="6" customFormat="1" ht="78" x14ac:dyDescent="0.2">
      <c r="A244" s="3">
        <f>IF(E244="○",COUNTIF(E$2:E244,"○"),"")</f>
        <v>239</v>
      </c>
      <c r="B244" s="3" t="s">
        <v>281</v>
      </c>
      <c r="C244" s="7" t="s">
        <v>1675</v>
      </c>
      <c r="D244" s="5" t="s">
        <v>1676</v>
      </c>
      <c r="E244" s="17" t="s">
        <v>1338</v>
      </c>
      <c r="F244" s="17">
        <v>239</v>
      </c>
      <c r="G244" s="17"/>
      <c r="H244" s="3"/>
      <c r="I244" s="16" t="s">
        <v>1044</v>
      </c>
      <c r="J244" s="18" t="s">
        <v>857</v>
      </c>
      <c r="K244" s="22" t="s">
        <v>1338</v>
      </c>
      <c r="L244" s="22" t="s">
        <v>1338</v>
      </c>
      <c r="M244" s="22"/>
      <c r="N244" s="22" t="s">
        <v>1338</v>
      </c>
      <c r="O244" s="5"/>
      <c r="P244" s="16"/>
    </row>
    <row r="245" spans="1:16" s="6" customFormat="1" ht="91" x14ac:dyDescent="0.2">
      <c r="A245" s="3">
        <f>IF(E245="○",COUNTIF(E$2:E245,"○"),"")</f>
        <v>240</v>
      </c>
      <c r="B245" s="3" t="s">
        <v>281</v>
      </c>
      <c r="C245" s="7" t="s">
        <v>1677</v>
      </c>
      <c r="D245" s="5" t="s">
        <v>1678</v>
      </c>
      <c r="E245" s="17" t="s">
        <v>1338</v>
      </c>
      <c r="F245" s="17">
        <v>240</v>
      </c>
      <c r="G245" s="17"/>
      <c r="H245" s="3"/>
      <c r="I245" s="16" t="s">
        <v>1679</v>
      </c>
      <c r="J245" s="18" t="s">
        <v>857</v>
      </c>
      <c r="K245" s="22" t="s">
        <v>1338</v>
      </c>
      <c r="L245" s="22" t="s">
        <v>1338</v>
      </c>
      <c r="M245" s="22"/>
      <c r="N245" s="22" t="s">
        <v>1338</v>
      </c>
      <c r="O245" s="5"/>
      <c r="P245" s="52" t="s">
        <v>1639</v>
      </c>
    </row>
    <row r="246" spans="1:16" s="6" customFormat="1" ht="91" x14ac:dyDescent="0.2">
      <c r="A246" s="3">
        <f>IF(E246="○",COUNTIF(E$2:E246,"○"),"")</f>
        <v>241</v>
      </c>
      <c r="B246" s="3" t="s">
        <v>281</v>
      </c>
      <c r="C246" s="7" t="s">
        <v>1680</v>
      </c>
      <c r="D246" s="5" t="s">
        <v>1681</v>
      </c>
      <c r="E246" s="17" t="s">
        <v>1338</v>
      </c>
      <c r="F246" s="17">
        <v>241</v>
      </c>
      <c r="G246" s="17"/>
      <c r="H246" s="3"/>
      <c r="I246" s="16" t="s">
        <v>1682</v>
      </c>
      <c r="J246" s="18" t="s">
        <v>857</v>
      </c>
      <c r="K246" s="22" t="s">
        <v>1338</v>
      </c>
      <c r="L246" s="22" t="s">
        <v>1338</v>
      </c>
      <c r="M246" s="22"/>
      <c r="N246" s="22" t="s">
        <v>1338</v>
      </c>
      <c r="O246" s="5"/>
      <c r="P246" s="52" t="s">
        <v>1639</v>
      </c>
    </row>
    <row r="247" spans="1:16" s="6" customFormat="1" ht="91" x14ac:dyDescent="0.2">
      <c r="A247" s="3">
        <f>IF(E247="○",COUNTIF(E$2:E247,"○"),"")</f>
        <v>242</v>
      </c>
      <c r="B247" s="3" t="s">
        <v>281</v>
      </c>
      <c r="C247" s="7" t="s">
        <v>1683</v>
      </c>
      <c r="D247" s="5" t="s">
        <v>1684</v>
      </c>
      <c r="E247" s="17" t="s">
        <v>1338</v>
      </c>
      <c r="F247" s="17">
        <v>242</v>
      </c>
      <c r="G247" s="17"/>
      <c r="H247" s="3"/>
      <c r="I247" s="16" t="s">
        <v>1685</v>
      </c>
      <c r="J247" s="18" t="s">
        <v>857</v>
      </c>
      <c r="K247" s="22" t="s">
        <v>1338</v>
      </c>
      <c r="L247" s="22" t="s">
        <v>1338</v>
      </c>
      <c r="M247" s="22"/>
      <c r="N247" s="22" t="s">
        <v>1338</v>
      </c>
      <c r="O247" s="5"/>
      <c r="P247" s="52" t="s">
        <v>1639</v>
      </c>
    </row>
    <row r="248" spans="1:16" s="6" customFormat="1" ht="91" x14ac:dyDescent="0.2">
      <c r="A248" s="3">
        <f>IF(E248="○",COUNTIF(E$2:E248,"○"),"")</f>
        <v>243</v>
      </c>
      <c r="B248" s="3" t="s">
        <v>281</v>
      </c>
      <c r="C248" s="7" t="s">
        <v>1686</v>
      </c>
      <c r="D248" s="5" t="s">
        <v>1687</v>
      </c>
      <c r="E248" s="17" t="s">
        <v>1338</v>
      </c>
      <c r="F248" s="17">
        <v>243</v>
      </c>
      <c r="G248" s="17"/>
      <c r="H248" s="3"/>
      <c r="I248" s="16" t="s">
        <v>1688</v>
      </c>
      <c r="J248" s="18" t="s">
        <v>857</v>
      </c>
      <c r="K248" s="22" t="s">
        <v>1338</v>
      </c>
      <c r="L248" s="22" t="s">
        <v>1338</v>
      </c>
      <c r="M248" s="22"/>
      <c r="N248" s="22" t="s">
        <v>1338</v>
      </c>
      <c r="O248" s="5"/>
      <c r="P248" s="52" t="s">
        <v>1639</v>
      </c>
    </row>
    <row r="249" spans="1:16" s="6" customFormat="1" ht="91" x14ac:dyDescent="0.2">
      <c r="A249" s="3">
        <f>IF(E249="○",COUNTIF(E$2:E249,"○"),"")</f>
        <v>244</v>
      </c>
      <c r="B249" s="3" t="s">
        <v>281</v>
      </c>
      <c r="C249" s="7" t="s">
        <v>1689</v>
      </c>
      <c r="D249" s="5" t="s">
        <v>1690</v>
      </c>
      <c r="E249" s="17" t="s">
        <v>1338</v>
      </c>
      <c r="F249" s="17">
        <v>244</v>
      </c>
      <c r="G249" s="17"/>
      <c r="H249" s="3"/>
      <c r="I249" s="16" t="s">
        <v>1691</v>
      </c>
      <c r="J249" s="18" t="s">
        <v>857</v>
      </c>
      <c r="K249" s="22" t="s">
        <v>1338</v>
      </c>
      <c r="L249" s="22" t="s">
        <v>1338</v>
      </c>
      <c r="M249" s="22"/>
      <c r="N249" s="22" t="s">
        <v>1338</v>
      </c>
      <c r="O249" s="5"/>
      <c r="P249" s="52" t="s">
        <v>1639</v>
      </c>
    </row>
    <row r="250" spans="1:16" s="6" customFormat="1" ht="91" x14ac:dyDescent="0.2">
      <c r="A250" s="3">
        <f>IF(E250="○",COUNTIF(E$2:E250,"○"),"")</f>
        <v>245</v>
      </c>
      <c r="B250" s="3" t="s">
        <v>281</v>
      </c>
      <c r="C250" s="7" t="s">
        <v>1692</v>
      </c>
      <c r="D250" s="5" t="s">
        <v>1693</v>
      </c>
      <c r="E250" s="17" t="s">
        <v>1338</v>
      </c>
      <c r="F250" s="17">
        <v>245</v>
      </c>
      <c r="G250" s="17"/>
      <c r="H250" s="3"/>
      <c r="I250" s="16" t="s">
        <v>1694</v>
      </c>
      <c r="J250" s="18" t="s">
        <v>857</v>
      </c>
      <c r="K250" s="22" t="s">
        <v>1338</v>
      </c>
      <c r="L250" s="22" t="s">
        <v>1338</v>
      </c>
      <c r="M250" s="22"/>
      <c r="N250" s="22" t="s">
        <v>1338</v>
      </c>
      <c r="O250" s="5"/>
      <c r="P250" s="52" t="s">
        <v>1639</v>
      </c>
    </row>
    <row r="251" spans="1:16" s="6" customFormat="1" ht="78" x14ac:dyDescent="0.2">
      <c r="A251" s="3">
        <f>IF(E251="○",COUNTIF(E$2:E251,"○"),"")</f>
        <v>246</v>
      </c>
      <c r="B251" s="3" t="s">
        <v>281</v>
      </c>
      <c r="C251" s="7" t="s">
        <v>1695</v>
      </c>
      <c r="D251" s="5" t="s">
        <v>597</v>
      </c>
      <c r="E251" s="17" t="s">
        <v>1338</v>
      </c>
      <c r="F251" s="17">
        <v>246</v>
      </c>
      <c r="G251" s="17"/>
      <c r="H251" s="3"/>
      <c r="I251" s="16" t="s">
        <v>1696</v>
      </c>
      <c r="J251" s="18" t="s">
        <v>857</v>
      </c>
      <c r="K251" s="22" t="s">
        <v>1338</v>
      </c>
      <c r="L251" s="22" t="s">
        <v>1338</v>
      </c>
      <c r="M251" s="22"/>
      <c r="N251" s="22" t="s">
        <v>1338</v>
      </c>
      <c r="O251" s="5"/>
      <c r="P251" s="16"/>
    </row>
    <row r="252" spans="1:16" s="6" customFormat="1" ht="78" x14ac:dyDescent="0.2">
      <c r="A252" s="3">
        <f>IF(E252="○",COUNTIF(E$2:E252,"○"),"")</f>
        <v>247</v>
      </c>
      <c r="B252" s="3" t="s">
        <v>281</v>
      </c>
      <c r="C252" s="7" t="s">
        <v>1697</v>
      </c>
      <c r="D252" s="5" t="s">
        <v>1698</v>
      </c>
      <c r="E252" s="17" t="s">
        <v>1338</v>
      </c>
      <c r="F252" s="17">
        <v>247</v>
      </c>
      <c r="G252" s="17"/>
      <c r="H252" s="3"/>
      <c r="I252" s="16" t="s">
        <v>1078</v>
      </c>
      <c r="J252" s="18" t="s">
        <v>857</v>
      </c>
      <c r="K252" s="22" t="s">
        <v>1338</v>
      </c>
      <c r="L252" s="22" t="s">
        <v>1338</v>
      </c>
      <c r="M252" s="22"/>
      <c r="N252" s="22" t="s">
        <v>1338</v>
      </c>
      <c r="O252" s="5"/>
      <c r="P252" s="16"/>
    </row>
    <row r="253" spans="1:16" s="6" customFormat="1" ht="78" x14ac:dyDescent="0.2">
      <c r="A253" s="3">
        <f>IF(E253="○",COUNTIF(E$2:E253,"○"),"")</f>
        <v>248</v>
      </c>
      <c r="B253" s="3" t="s">
        <v>281</v>
      </c>
      <c r="C253" s="7" t="s">
        <v>1699</v>
      </c>
      <c r="D253" s="5" t="s">
        <v>1700</v>
      </c>
      <c r="E253" s="17" t="s">
        <v>1449</v>
      </c>
      <c r="F253" s="17">
        <v>248</v>
      </c>
      <c r="G253" s="17"/>
      <c r="H253" s="3"/>
      <c r="I253" s="16" t="s">
        <v>1701</v>
      </c>
      <c r="J253" s="18" t="s">
        <v>857</v>
      </c>
      <c r="K253" s="22" t="s">
        <v>1418</v>
      </c>
      <c r="L253" s="22" t="s">
        <v>1418</v>
      </c>
      <c r="M253" s="22"/>
      <c r="N253" s="22" t="s">
        <v>1418</v>
      </c>
      <c r="O253" s="5"/>
      <c r="P253" s="16"/>
    </row>
    <row r="254" spans="1:16" s="6" customFormat="1" ht="78" x14ac:dyDescent="0.2">
      <c r="A254" s="3">
        <f>IF(E254="○",COUNTIF(E$2:E254,"○"),"")</f>
        <v>249</v>
      </c>
      <c r="B254" s="3" t="s">
        <v>281</v>
      </c>
      <c r="C254" s="7" t="s">
        <v>1702</v>
      </c>
      <c r="D254" s="5" t="s">
        <v>1703</v>
      </c>
      <c r="E254" s="17" t="s">
        <v>1418</v>
      </c>
      <c r="F254" s="17">
        <v>249</v>
      </c>
      <c r="G254" s="17"/>
      <c r="H254" s="3"/>
      <c r="I254" s="16" t="s">
        <v>1704</v>
      </c>
      <c r="J254" s="18" t="s">
        <v>857</v>
      </c>
      <c r="K254" s="22" t="s">
        <v>1418</v>
      </c>
      <c r="L254" s="22" t="s">
        <v>1418</v>
      </c>
      <c r="M254" s="22"/>
      <c r="N254" s="22" t="s">
        <v>1418</v>
      </c>
      <c r="O254" s="5"/>
      <c r="P254" s="16"/>
    </row>
    <row r="255" spans="1:16" s="6" customFormat="1" ht="78" x14ac:dyDescent="0.2">
      <c r="A255" s="3">
        <f>IF(E255="○",COUNTIF(E$2:E255,"○"),"")</f>
        <v>250</v>
      </c>
      <c r="B255" s="3" t="s">
        <v>281</v>
      </c>
      <c r="C255" s="7" t="s">
        <v>1705</v>
      </c>
      <c r="D255" s="5" t="s">
        <v>1706</v>
      </c>
      <c r="E255" s="17" t="s">
        <v>1418</v>
      </c>
      <c r="F255" s="17">
        <v>250</v>
      </c>
      <c r="G255" s="17"/>
      <c r="H255" s="3"/>
      <c r="I255" s="16" t="s">
        <v>1707</v>
      </c>
      <c r="J255" s="18" t="s">
        <v>857</v>
      </c>
      <c r="K255" s="22" t="s">
        <v>1418</v>
      </c>
      <c r="L255" s="22" t="s">
        <v>1418</v>
      </c>
      <c r="M255" s="22"/>
      <c r="N255" s="22" t="s">
        <v>1418</v>
      </c>
      <c r="O255" s="5"/>
      <c r="P255" s="16"/>
    </row>
    <row r="256" spans="1:16" s="6" customFormat="1" ht="78" x14ac:dyDescent="0.2">
      <c r="A256" s="3">
        <f>IF(E256="○",COUNTIF(E$2:E256,"○"),"")</f>
        <v>251</v>
      </c>
      <c r="B256" s="3" t="s">
        <v>281</v>
      </c>
      <c r="C256" s="7" t="s">
        <v>1708</v>
      </c>
      <c r="D256" s="5" t="s">
        <v>1709</v>
      </c>
      <c r="E256" s="17" t="s">
        <v>1418</v>
      </c>
      <c r="F256" s="17">
        <v>251</v>
      </c>
      <c r="G256" s="17"/>
      <c r="H256" s="3"/>
      <c r="I256" s="16" t="s">
        <v>1710</v>
      </c>
      <c r="J256" s="18" t="s">
        <v>857</v>
      </c>
      <c r="K256" s="22" t="s">
        <v>1418</v>
      </c>
      <c r="L256" s="22" t="s">
        <v>1418</v>
      </c>
      <c r="M256" s="22"/>
      <c r="N256" s="22" t="s">
        <v>1418</v>
      </c>
      <c r="O256" s="5"/>
      <c r="P256" s="16"/>
    </row>
    <row r="257" spans="1:16" s="6" customFormat="1" ht="78" x14ac:dyDescent="0.2">
      <c r="A257" s="3">
        <f>IF(E257="○",COUNTIF(E$2:E257,"○"),"")</f>
        <v>252</v>
      </c>
      <c r="B257" s="3" t="s">
        <v>281</v>
      </c>
      <c r="C257" s="7" t="s">
        <v>1711</v>
      </c>
      <c r="D257" s="5" t="s">
        <v>1712</v>
      </c>
      <c r="E257" s="17" t="s">
        <v>1338</v>
      </c>
      <c r="F257" s="17">
        <v>252</v>
      </c>
      <c r="G257" s="17"/>
      <c r="H257" s="3"/>
      <c r="I257" s="16" t="s">
        <v>1713</v>
      </c>
      <c r="J257" s="18" t="s">
        <v>857</v>
      </c>
      <c r="K257" s="22" t="s">
        <v>1449</v>
      </c>
      <c r="L257" s="22" t="s">
        <v>1449</v>
      </c>
      <c r="M257" s="22"/>
      <c r="N257" s="22" t="s">
        <v>1449</v>
      </c>
      <c r="O257" s="5"/>
      <c r="P257" s="16"/>
    </row>
    <row r="258" spans="1:16" s="6" customFormat="1" ht="78" x14ac:dyDescent="0.2">
      <c r="A258" s="3">
        <f>IF(E258="○",COUNTIF(E$2:E258,"○"),"")</f>
        <v>253</v>
      </c>
      <c r="B258" s="3" t="s">
        <v>281</v>
      </c>
      <c r="C258" s="7" t="s">
        <v>1714</v>
      </c>
      <c r="D258" s="5" t="s">
        <v>1715</v>
      </c>
      <c r="E258" s="17" t="s">
        <v>1449</v>
      </c>
      <c r="F258" s="17">
        <v>253</v>
      </c>
      <c r="G258" s="17"/>
      <c r="H258" s="3"/>
      <c r="I258" s="16" t="s">
        <v>1716</v>
      </c>
      <c r="J258" s="18" t="s">
        <v>857</v>
      </c>
      <c r="K258" s="22" t="s">
        <v>1449</v>
      </c>
      <c r="L258" s="22" t="s">
        <v>1449</v>
      </c>
      <c r="M258" s="22"/>
      <c r="N258" s="22" t="s">
        <v>1449</v>
      </c>
      <c r="O258" s="5"/>
      <c r="P258" s="16"/>
    </row>
    <row r="259" spans="1:16" s="6" customFormat="1" ht="78" x14ac:dyDescent="0.2">
      <c r="A259" s="3">
        <f>IF(E259="○",COUNTIF(E$2:E259,"○"),"")</f>
        <v>254</v>
      </c>
      <c r="B259" s="3" t="s">
        <v>281</v>
      </c>
      <c r="C259" s="7" t="s">
        <v>1717</v>
      </c>
      <c r="D259" s="5" t="s">
        <v>1718</v>
      </c>
      <c r="E259" s="17" t="s">
        <v>1449</v>
      </c>
      <c r="F259" s="17">
        <v>254</v>
      </c>
      <c r="G259" s="17"/>
      <c r="H259" s="3"/>
      <c r="I259" s="16" t="s">
        <v>1083</v>
      </c>
      <c r="J259" s="18" t="s">
        <v>857</v>
      </c>
      <c r="K259" s="22" t="s">
        <v>1449</v>
      </c>
      <c r="L259" s="22" t="s">
        <v>1449</v>
      </c>
      <c r="M259" s="22"/>
      <c r="N259" s="22" t="s">
        <v>1449</v>
      </c>
      <c r="O259" s="5"/>
      <c r="P259" s="16"/>
    </row>
    <row r="260" spans="1:16" s="6" customFormat="1" ht="78" x14ac:dyDescent="0.2">
      <c r="A260" s="3">
        <f>IF(E260="○",COUNTIF(E$2:E260,"○"),"")</f>
        <v>255</v>
      </c>
      <c r="B260" s="3" t="s">
        <v>281</v>
      </c>
      <c r="C260" s="7" t="s">
        <v>2049</v>
      </c>
      <c r="D260" s="5" t="s">
        <v>2050</v>
      </c>
      <c r="E260" s="17" t="s">
        <v>1338</v>
      </c>
      <c r="F260" s="17">
        <v>255</v>
      </c>
      <c r="G260" s="17"/>
      <c r="H260" s="3"/>
      <c r="I260" s="16" t="s">
        <v>1719</v>
      </c>
      <c r="J260" s="18" t="s">
        <v>857</v>
      </c>
      <c r="K260" s="22" t="s">
        <v>1338</v>
      </c>
      <c r="L260" s="22" t="s">
        <v>1338</v>
      </c>
      <c r="M260" s="22"/>
      <c r="N260" s="22" t="s">
        <v>1338</v>
      </c>
      <c r="O260" s="5"/>
      <c r="P260" s="52" t="s">
        <v>1720</v>
      </c>
    </row>
    <row r="261" spans="1:16" s="6" customFormat="1" ht="143" x14ac:dyDescent="0.2">
      <c r="A261" s="3">
        <f>IF(E261="○",COUNTIF(E$2:E261,"○"),"")</f>
        <v>256</v>
      </c>
      <c r="B261" s="3" t="s">
        <v>281</v>
      </c>
      <c r="C261" s="7" t="s">
        <v>718</v>
      </c>
      <c r="D261" s="5" t="s">
        <v>2054</v>
      </c>
      <c r="E261" s="17" t="s">
        <v>1418</v>
      </c>
      <c r="F261" s="17">
        <v>256</v>
      </c>
      <c r="G261" s="17"/>
      <c r="H261" s="3"/>
      <c r="I261" s="16" t="s">
        <v>807</v>
      </c>
      <c r="J261" s="18" t="s">
        <v>857</v>
      </c>
      <c r="K261" s="22" t="s">
        <v>1418</v>
      </c>
      <c r="L261" s="22" t="s">
        <v>1418</v>
      </c>
      <c r="M261" s="22"/>
      <c r="N261" s="22" t="s">
        <v>1418</v>
      </c>
      <c r="O261" s="5"/>
      <c r="P261" s="52" t="s">
        <v>1721</v>
      </c>
    </row>
    <row r="262" spans="1:16" s="6" customFormat="1" ht="78" x14ac:dyDescent="0.2">
      <c r="A262" s="3">
        <f>IF(E262="○",COUNTIF(E$2:E262,"○"),"")</f>
        <v>257</v>
      </c>
      <c r="B262" s="3" t="s">
        <v>281</v>
      </c>
      <c r="C262" s="7" t="s">
        <v>1722</v>
      </c>
      <c r="D262" s="5" t="s">
        <v>1723</v>
      </c>
      <c r="E262" s="17" t="s">
        <v>1418</v>
      </c>
      <c r="F262" s="17">
        <v>257</v>
      </c>
      <c r="G262" s="17"/>
      <c r="H262" s="3"/>
      <c r="I262" s="16" t="s">
        <v>1724</v>
      </c>
      <c r="J262" s="18" t="s">
        <v>857</v>
      </c>
      <c r="K262" s="22" t="s">
        <v>1449</v>
      </c>
      <c r="L262" s="22" t="s">
        <v>1449</v>
      </c>
      <c r="M262" s="22"/>
      <c r="N262" s="22" t="s">
        <v>1449</v>
      </c>
      <c r="O262" s="5"/>
      <c r="P262" s="16"/>
    </row>
    <row r="263" spans="1:16" s="6" customFormat="1" ht="78" x14ac:dyDescent="0.2">
      <c r="A263" s="3">
        <f>IF(E263="○",COUNTIF(E$2:E263,"○"),"")</f>
        <v>258</v>
      </c>
      <c r="B263" s="3" t="s">
        <v>281</v>
      </c>
      <c r="C263" s="7" t="s">
        <v>1725</v>
      </c>
      <c r="D263" s="5" t="s">
        <v>2057</v>
      </c>
      <c r="E263" s="17" t="s">
        <v>1449</v>
      </c>
      <c r="F263" s="17">
        <v>258</v>
      </c>
      <c r="G263" s="17"/>
      <c r="H263" s="3"/>
      <c r="I263" s="16" t="s">
        <v>1726</v>
      </c>
      <c r="J263" s="18" t="s">
        <v>857</v>
      </c>
      <c r="K263" s="22" t="s">
        <v>1449</v>
      </c>
      <c r="L263" s="22" t="s">
        <v>1449</v>
      </c>
      <c r="M263" s="22"/>
      <c r="N263" s="22" t="s">
        <v>1449</v>
      </c>
      <c r="O263" s="5"/>
      <c r="P263" s="52" t="s">
        <v>1727</v>
      </c>
    </row>
    <row r="264" spans="1:16" s="6" customFormat="1" ht="78" x14ac:dyDescent="0.2">
      <c r="A264" s="3">
        <f>IF(E264="○",COUNTIF(E$2:E264,"○"),"")</f>
        <v>259</v>
      </c>
      <c r="B264" s="3" t="s">
        <v>281</v>
      </c>
      <c r="C264" s="7" t="s">
        <v>719</v>
      </c>
      <c r="D264" s="5" t="s">
        <v>1728</v>
      </c>
      <c r="E264" s="17" t="s">
        <v>1449</v>
      </c>
      <c r="F264" s="17">
        <v>259</v>
      </c>
      <c r="G264" s="17"/>
      <c r="H264" s="3"/>
      <c r="I264" s="16" t="s">
        <v>1729</v>
      </c>
      <c r="J264" s="18" t="s">
        <v>857</v>
      </c>
      <c r="K264" s="22" t="s">
        <v>1449</v>
      </c>
      <c r="L264" s="22" t="s">
        <v>1449</v>
      </c>
      <c r="M264" s="22"/>
      <c r="N264" s="22" t="s">
        <v>1449</v>
      </c>
      <c r="O264" s="5"/>
      <c r="P264" s="16"/>
    </row>
    <row r="265" spans="1:16" s="6" customFormat="1" ht="78" x14ac:dyDescent="0.2">
      <c r="A265" s="3">
        <f>IF(E265="○",COUNTIF(E$2:E265,"○"),"")</f>
        <v>260</v>
      </c>
      <c r="B265" s="3" t="s">
        <v>281</v>
      </c>
      <c r="C265" s="7" t="s">
        <v>1730</v>
      </c>
      <c r="D265" s="5" t="s">
        <v>1731</v>
      </c>
      <c r="E265" s="17" t="s">
        <v>1449</v>
      </c>
      <c r="F265" s="17">
        <v>260</v>
      </c>
      <c r="G265" s="17"/>
      <c r="H265" s="3"/>
      <c r="I265" s="16" t="s">
        <v>1732</v>
      </c>
      <c r="J265" s="18" t="s">
        <v>857</v>
      </c>
      <c r="K265" s="22" t="s">
        <v>1449</v>
      </c>
      <c r="L265" s="22" t="s">
        <v>1449</v>
      </c>
      <c r="M265" s="22"/>
      <c r="N265" s="22" t="s">
        <v>1449</v>
      </c>
      <c r="O265" s="5"/>
      <c r="P265" s="16"/>
    </row>
    <row r="266" spans="1:16" s="6" customFormat="1" ht="78" x14ac:dyDescent="0.2">
      <c r="A266" s="3">
        <f>IF(E266="○",COUNTIF(E$2:E266,"○"),"")</f>
        <v>261</v>
      </c>
      <c r="B266" s="3" t="s">
        <v>281</v>
      </c>
      <c r="C266" s="7" t="s">
        <v>1733</v>
      </c>
      <c r="D266" s="5" t="s">
        <v>1734</v>
      </c>
      <c r="E266" s="17" t="s">
        <v>1449</v>
      </c>
      <c r="F266" s="17">
        <v>261</v>
      </c>
      <c r="G266" s="17"/>
      <c r="H266" s="3"/>
      <c r="I266" s="16" t="s">
        <v>1084</v>
      </c>
      <c r="J266" s="18" t="s">
        <v>857</v>
      </c>
      <c r="K266" s="22" t="s">
        <v>1449</v>
      </c>
      <c r="L266" s="22" t="s">
        <v>1449</v>
      </c>
      <c r="M266" s="22"/>
      <c r="N266" s="22" t="s">
        <v>1449</v>
      </c>
      <c r="O266" s="5"/>
      <c r="P266" s="16"/>
    </row>
    <row r="267" spans="1:16" s="6" customFormat="1" ht="78" x14ac:dyDescent="0.2">
      <c r="A267" s="3">
        <f>IF(E267="○",COUNTIF(E$2:E267,"○"),"")</f>
        <v>262</v>
      </c>
      <c r="B267" s="3" t="s">
        <v>281</v>
      </c>
      <c r="C267" s="7" t="s">
        <v>1735</v>
      </c>
      <c r="D267" s="5" t="s">
        <v>1736</v>
      </c>
      <c r="E267" s="17" t="s">
        <v>1449</v>
      </c>
      <c r="F267" s="17">
        <v>262</v>
      </c>
      <c r="G267" s="17"/>
      <c r="H267" s="3"/>
      <c r="I267" s="16" t="s">
        <v>809</v>
      </c>
      <c r="J267" s="18" t="s">
        <v>857</v>
      </c>
      <c r="K267" s="22" t="s">
        <v>1449</v>
      </c>
      <c r="L267" s="22" t="s">
        <v>1449</v>
      </c>
      <c r="M267" s="22"/>
      <c r="N267" s="22" t="s">
        <v>1449</v>
      </c>
      <c r="O267" s="5"/>
      <c r="P267" s="16"/>
    </row>
    <row r="268" spans="1:16" s="6" customFormat="1" ht="78" x14ac:dyDescent="0.2">
      <c r="A268" s="3">
        <f>IF(E268="○",COUNTIF(E$2:E268,"○"),"")</f>
        <v>263</v>
      </c>
      <c r="B268" s="3" t="s">
        <v>281</v>
      </c>
      <c r="C268" s="7" t="s">
        <v>720</v>
      </c>
      <c r="D268" s="5" t="s">
        <v>1737</v>
      </c>
      <c r="E268" s="17" t="s">
        <v>1449</v>
      </c>
      <c r="F268" s="17">
        <v>263</v>
      </c>
      <c r="G268" s="17"/>
      <c r="H268" s="3"/>
      <c r="I268" s="16" t="s">
        <v>811</v>
      </c>
      <c r="J268" s="18" t="s">
        <v>857</v>
      </c>
      <c r="K268" s="22" t="s">
        <v>1449</v>
      </c>
      <c r="L268" s="22" t="s">
        <v>1449</v>
      </c>
      <c r="M268" s="22"/>
      <c r="N268" s="22" t="s">
        <v>1449</v>
      </c>
      <c r="O268" s="5"/>
      <c r="P268" s="16"/>
    </row>
    <row r="269" spans="1:16" s="6" customFormat="1" ht="78" x14ac:dyDescent="0.2">
      <c r="A269" s="3">
        <f>IF(E269="○",COUNTIF(E$2:E269,"○"),"")</f>
        <v>264</v>
      </c>
      <c r="B269" s="3" t="s">
        <v>281</v>
      </c>
      <c r="C269" s="7" t="s">
        <v>721</v>
      </c>
      <c r="D269" s="5" t="s">
        <v>1738</v>
      </c>
      <c r="E269" s="17" t="s">
        <v>1449</v>
      </c>
      <c r="F269" s="17">
        <v>264</v>
      </c>
      <c r="G269" s="17"/>
      <c r="H269" s="3"/>
      <c r="I269" s="16" t="s">
        <v>813</v>
      </c>
      <c r="J269" s="18" t="s">
        <v>857</v>
      </c>
      <c r="K269" s="22" t="s">
        <v>1449</v>
      </c>
      <c r="L269" s="22" t="s">
        <v>1449</v>
      </c>
      <c r="M269" s="22"/>
      <c r="N269" s="22" t="s">
        <v>1449</v>
      </c>
      <c r="O269" s="5"/>
      <c r="P269" s="16"/>
    </row>
    <row r="270" spans="1:16" s="6" customFormat="1" ht="78" x14ac:dyDescent="0.2">
      <c r="A270" s="3">
        <f>IF(E270="○",COUNTIF(E$2:E270,"○"),"")</f>
        <v>265</v>
      </c>
      <c r="B270" s="3" t="s">
        <v>281</v>
      </c>
      <c r="C270" s="7" t="s">
        <v>722</v>
      </c>
      <c r="D270" s="5" t="s">
        <v>1739</v>
      </c>
      <c r="E270" s="17" t="s">
        <v>1449</v>
      </c>
      <c r="F270" s="17">
        <v>265</v>
      </c>
      <c r="G270" s="17"/>
      <c r="H270" s="3"/>
      <c r="I270" s="16" t="s">
        <v>815</v>
      </c>
      <c r="J270" s="18" t="s">
        <v>857</v>
      </c>
      <c r="K270" s="22" t="s">
        <v>1449</v>
      </c>
      <c r="L270" s="22" t="s">
        <v>1449</v>
      </c>
      <c r="M270" s="22"/>
      <c r="N270" s="22" t="s">
        <v>1449</v>
      </c>
      <c r="O270" s="5"/>
      <c r="P270" s="16"/>
    </row>
    <row r="271" spans="1:16" s="6" customFormat="1" ht="78" x14ac:dyDescent="0.2">
      <c r="A271" s="3">
        <f>IF(E271="○",COUNTIF(E$2:E271,"○"),"")</f>
        <v>266</v>
      </c>
      <c r="B271" s="3" t="s">
        <v>281</v>
      </c>
      <c r="C271" s="7" t="s">
        <v>1740</v>
      </c>
      <c r="D271" s="5" t="s">
        <v>586</v>
      </c>
      <c r="E271" s="17" t="s">
        <v>1338</v>
      </c>
      <c r="F271" s="17">
        <v>266</v>
      </c>
      <c r="G271" s="17"/>
      <c r="H271" s="3"/>
      <c r="I271" s="16" t="s">
        <v>816</v>
      </c>
      <c r="J271" s="18" t="s">
        <v>857</v>
      </c>
      <c r="K271" s="22" t="s">
        <v>1338</v>
      </c>
      <c r="L271" s="22" t="s">
        <v>1338</v>
      </c>
      <c r="M271" s="22"/>
      <c r="N271" s="22" t="s">
        <v>1338</v>
      </c>
      <c r="O271" s="5"/>
      <c r="P271" s="16"/>
    </row>
    <row r="272" spans="1:16" s="6" customFormat="1" ht="78" x14ac:dyDescent="0.2">
      <c r="A272" s="3">
        <f>IF(E272="○",COUNTIF(E$2:E272,"○"),"")</f>
        <v>267</v>
      </c>
      <c r="B272" s="3" t="s">
        <v>281</v>
      </c>
      <c r="C272" s="7" t="s">
        <v>1741</v>
      </c>
      <c r="D272" s="5" t="s">
        <v>1742</v>
      </c>
      <c r="E272" s="17" t="s">
        <v>1338</v>
      </c>
      <c r="F272" s="17">
        <v>267</v>
      </c>
      <c r="G272" s="17"/>
      <c r="H272" s="3"/>
      <c r="I272" s="16" t="s">
        <v>817</v>
      </c>
      <c r="J272" s="18" t="s">
        <v>857</v>
      </c>
      <c r="K272" s="22" t="s">
        <v>1338</v>
      </c>
      <c r="L272" s="22" t="s">
        <v>1338</v>
      </c>
      <c r="M272" s="22"/>
      <c r="N272" s="22" t="s">
        <v>1338</v>
      </c>
      <c r="O272" s="5"/>
      <c r="P272" s="16"/>
    </row>
    <row r="273" spans="1:16" s="6" customFormat="1" ht="78" x14ac:dyDescent="0.2">
      <c r="A273" s="3">
        <f>IF(E273="○",COUNTIF(E$2:E273,"○"),"")</f>
        <v>268</v>
      </c>
      <c r="B273" s="3" t="s">
        <v>281</v>
      </c>
      <c r="C273" s="7" t="s">
        <v>1743</v>
      </c>
      <c r="D273" s="5" t="s">
        <v>310</v>
      </c>
      <c r="E273" s="17" t="s">
        <v>1338</v>
      </c>
      <c r="F273" s="17">
        <v>268</v>
      </c>
      <c r="G273" s="17"/>
      <c r="H273" s="3"/>
      <c r="I273" s="16" t="s">
        <v>1744</v>
      </c>
      <c r="J273" s="18" t="s">
        <v>857</v>
      </c>
      <c r="K273" s="22" t="s">
        <v>1338</v>
      </c>
      <c r="L273" s="22" t="s">
        <v>1338</v>
      </c>
      <c r="M273" s="22"/>
      <c r="N273" s="22" t="s">
        <v>1338</v>
      </c>
      <c r="O273" s="5"/>
      <c r="P273" s="16"/>
    </row>
    <row r="274" spans="1:16" s="6" customFormat="1" ht="65" x14ac:dyDescent="0.2">
      <c r="A274" s="3">
        <f>IF(E274="○",COUNTIF(E$2:E274,"○"),"")</f>
        <v>269</v>
      </c>
      <c r="B274" s="3" t="s">
        <v>281</v>
      </c>
      <c r="C274" s="7" t="s">
        <v>1745</v>
      </c>
      <c r="D274" s="5" t="s">
        <v>312</v>
      </c>
      <c r="E274" s="17" t="s">
        <v>1338</v>
      </c>
      <c r="F274" s="17">
        <v>269</v>
      </c>
      <c r="G274" s="17"/>
      <c r="H274" s="3"/>
      <c r="I274" s="16" t="s">
        <v>1746</v>
      </c>
      <c r="J274" s="18" t="s">
        <v>857</v>
      </c>
      <c r="K274" s="22" t="s">
        <v>1338</v>
      </c>
      <c r="L274" s="22" t="s">
        <v>1338</v>
      </c>
      <c r="M274" s="22"/>
      <c r="N274" s="22" t="s">
        <v>1338</v>
      </c>
      <c r="O274" s="5"/>
      <c r="P274" s="16"/>
    </row>
    <row r="275" spans="1:16" s="6" customFormat="1" ht="91" x14ac:dyDescent="0.2">
      <c r="A275" s="3">
        <f>IF(E275="○",COUNTIF(E$2:E275,"○"),"")</f>
        <v>270</v>
      </c>
      <c r="B275" s="3" t="s">
        <v>281</v>
      </c>
      <c r="C275" s="7" t="s">
        <v>1747</v>
      </c>
      <c r="D275" s="5" t="s">
        <v>1748</v>
      </c>
      <c r="E275" s="17" t="s">
        <v>1338</v>
      </c>
      <c r="F275" s="17">
        <v>270</v>
      </c>
      <c r="G275" s="17"/>
      <c r="H275" s="3"/>
      <c r="I275" s="18" t="s">
        <v>995</v>
      </c>
      <c r="J275" s="18" t="s">
        <v>857</v>
      </c>
      <c r="K275" s="22" t="s">
        <v>1338</v>
      </c>
      <c r="L275" s="22" t="s">
        <v>1338</v>
      </c>
      <c r="M275" s="22"/>
      <c r="N275" s="22" t="s">
        <v>1338</v>
      </c>
      <c r="O275" s="5"/>
      <c r="P275" s="52" t="s">
        <v>1639</v>
      </c>
    </row>
    <row r="276" spans="1:16" s="6" customFormat="1" ht="78" x14ac:dyDescent="0.2">
      <c r="A276" s="3">
        <f>IF(E276="○",COUNTIF(E$2:E276,"○"),"")</f>
        <v>271</v>
      </c>
      <c r="B276" s="3" t="s">
        <v>281</v>
      </c>
      <c r="C276" s="7" t="s">
        <v>1749</v>
      </c>
      <c r="D276" s="5" t="s">
        <v>1750</v>
      </c>
      <c r="E276" s="17" t="s">
        <v>1338</v>
      </c>
      <c r="F276" s="17">
        <v>271</v>
      </c>
      <c r="G276" s="17"/>
      <c r="H276" s="3"/>
      <c r="I276" s="16" t="s">
        <v>998</v>
      </c>
      <c r="J276" s="18" t="s">
        <v>857</v>
      </c>
      <c r="K276" s="22" t="s">
        <v>1338</v>
      </c>
      <c r="L276" s="22" t="s">
        <v>1338</v>
      </c>
      <c r="M276" s="22"/>
      <c r="N276" s="22" t="s">
        <v>1338</v>
      </c>
      <c r="O276" s="5"/>
      <c r="P276" s="52" t="s">
        <v>1639</v>
      </c>
    </row>
    <row r="277" spans="1:16" s="6" customFormat="1" ht="91" x14ac:dyDescent="0.2">
      <c r="A277" s="3">
        <f>IF(E277="○",COUNTIF(E$2:E277,"○"),"")</f>
        <v>272</v>
      </c>
      <c r="B277" s="3" t="s">
        <v>281</v>
      </c>
      <c r="C277" s="7" t="s">
        <v>1751</v>
      </c>
      <c r="D277" s="5" t="s">
        <v>1752</v>
      </c>
      <c r="E277" s="17" t="s">
        <v>1338</v>
      </c>
      <c r="F277" s="17">
        <v>272</v>
      </c>
      <c r="G277" s="17"/>
      <c r="H277" s="3"/>
      <c r="I277" s="16" t="s">
        <v>1001</v>
      </c>
      <c r="J277" s="18" t="s">
        <v>857</v>
      </c>
      <c r="K277" s="22" t="s">
        <v>1338</v>
      </c>
      <c r="L277" s="22" t="s">
        <v>1338</v>
      </c>
      <c r="M277" s="22"/>
      <c r="N277" s="22" t="s">
        <v>1338</v>
      </c>
      <c r="O277" s="5"/>
      <c r="P277" s="52" t="s">
        <v>1639</v>
      </c>
    </row>
    <row r="278" spans="1:16" s="6" customFormat="1" ht="78" x14ac:dyDescent="0.2">
      <c r="A278" s="3">
        <f>IF(E278="○",COUNTIF(E$2:E278,"○"),"")</f>
        <v>273</v>
      </c>
      <c r="B278" s="3" t="s">
        <v>281</v>
      </c>
      <c r="C278" s="7" t="s">
        <v>1753</v>
      </c>
      <c r="D278" s="5" t="s">
        <v>314</v>
      </c>
      <c r="E278" s="17" t="s">
        <v>1449</v>
      </c>
      <c r="F278" s="17">
        <v>273</v>
      </c>
      <c r="G278" s="17"/>
      <c r="H278" s="3"/>
      <c r="I278" s="16" t="s">
        <v>988</v>
      </c>
      <c r="J278" s="18" t="s">
        <v>857</v>
      </c>
      <c r="K278" s="22" t="s">
        <v>1449</v>
      </c>
      <c r="L278" s="22" t="s">
        <v>1449</v>
      </c>
      <c r="M278" s="22"/>
      <c r="N278" s="22" t="s">
        <v>1449</v>
      </c>
      <c r="O278" s="5"/>
      <c r="P278" s="16"/>
    </row>
    <row r="279" spans="1:16" s="6" customFormat="1" ht="78" x14ac:dyDescent="0.2">
      <c r="A279" s="3">
        <f>IF(E279="○",COUNTIF(E$2:E279,"○"),"")</f>
        <v>274</v>
      </c>
      <c r="B279" s="3" t="s">
        <v>281</v>
      </c>
      <c r="C279" s="7" t="s">
        <v>1754</v>
      </c>
      <c r="D279" s="5" t="s">
        <v>316</v>
      </c>
      <c r="E279" s="17" t="s">
        <v>1449</v>
      </c>
      <c r="F279" s="17">
        <v>274</v>
      </c>
      <c r="G279" s="17"/>
      <c r="H279" s="3"/>
      <c r="I279" s="16" t="s">
        <v>1755</v>
      </c>
      <c r="J279" s="18" t="s">
        <v>857</v>
      </c>
      <c r="K279" s="22" t="s">
        <v>1449</v>
      </c>
      <c r="L279" s="22" t="s">
        <v>1449</v>
      </c>
      <c r="M279" s="22"/>
      <c r="N279" s="22" t="s">
        <v>1449</v>
      </c>
      <c r="O279" s="5"/>
      <c r="P279" s="16"/>
    </row>
    <row r="280" spans="1:16" s="6" customFormat="1" ht="91" x14ac:dyDescent="0.2">
      <c r="A280" s="3">
        <f>IF(E280="○",COUNTIF(E$2:E280,"○"),"")</f>
        <v>275</v>
      </c>
      <c r="B280" s="3" t="s">
        <v>281</v>
      </c>
      <c r="C280" s="7" t="s">
        <v>1756</v>
      </c>
      <c r="D280" s="5" t="s">
        <v>1757</v>
      </c>
      <c r="E280" s="17" t="s">
        <v>1449</v>
      </c>
      <c r="F280" s="17">
        <v>275</v>
      </c>
      <c r="G280" s="17"/>
      <c r="H280" s="3"/>
      <c r="I280" s="16" t="s">
        <v>1004</v>
      </c>
      <c r="J280" s="18" t="s">
        <v>857</v>
      </c>
      <c r="K280" s="22" t="s">
        <v>1449</v>
      </c>
      <c r="L280" s="22" t="s">
        <v>1449</v>
      </c>
      <c r="M280" s="22"/>
      <c r="N280" s="22" t="s">
        <v>1449</v>
      </c>
      <c r="O280" s="5"/>
      <c r="P280" s="52" t="s">
        <v>1639</v>
      </c>
    </row>
    <row r="281" spans="1:16" s="6" customFormat="1" ht="91" x14ac:dyDescent="0.2">
      <c r="A281" s="3">
        <f>IF(E281="○",COUNTIF(E$2:E281,"○"),"")</f>
        <v>276</v>
      </c>
      <c r="B281" s="3" t="s">
        <v>281</v>
      </c>
      <c r="C281" s="7" t="s">
        <v>1758</v>
      </c>
      <c r="D281" s="5" t="s">
        <v>1759</v>
      </c>
      <c r="E281" s="17" t="s">
        <v>1418</v>
      </c>
      <c r="F281" s="17">
        <v>276</v>
      </c>
      <c r="G281" s="17"/>
      <c r="H281" s="3"/>
      <c r="I281" s="16" t="s">
        <v>1008</v>
      </c>
      <c r="J281" s="18" t="s">
        <v>857</v>
      </c>
      <c r="K281" s="22" t="s">
        <v>1418</v>
      </c>
      <c r="L281" s="22" t="s">
        <v>1418</v>
      </c>
      <c r="M281" s="22"/>
      <c r="N281" s="22" t="s">
        <v>1418</v>
      </c>
      <c r="O281" s="5"/>
      <c r="P281" s="52" t="s">
        <v>1639</v>
      </c>
    </row>
    <row r="282" spans="1:16" s="6" customFormat="1" ht="78" x14ac:dyDescent="0.2">
      <c r="A282" s="3">
        <f>IF(E282="○",COUNTIF(E$2:E282,"○"),"")</f>
        <v>277</v>
      </c>
      <c r="B282" s="3" t="s">
        <v>281</v>
      </c>
      <c r="C282" s="7" t="s">
        <v>1760</v>
      </c>
      <c r="D282" s="5" t="s">
        <v>1761</v>
      </c>
      <c r="E282" s="17" t="s">
        <v>1418</v>
      </c>
      <c r="F282" s="17">
        <v>277</v>
      </c>
      <c r="G282" s="17"/>
      <c r="H282" s="3"/>
      <c r="I282" s="16" t="s">
        <v>1015</v>
      </c>
      <c r="J282" s="18" t="s">
        <v>857</v>
      </c>
      <c r="K282" s="22" t="s">
        <v>1418</v>
      </c>
      <c r="L282" s="22" t="s">
        <v>1418</v>
      </c>
      <c r="M282" s="22"/>
      <c r="N282" s="22" t="s">
        <v>1418</v>
      </c>
      <c r="O282" s="5"/>
      <c r="P282" s="52" t="s">
        <v>1639</v>
      </c>
    </row>
    <row r="283" spans="1:16" s="6" customFormat="1" ht="78" x14ac:dyDescent="0.2">
      <c r="A283" s="3">
        <f>IF(E283="○",COUNTIF(E$2:E283,"○"),"")</f>
        <v>278</v>
      </c>
      <c r="B283" s="3" t="s">
        <v>281</v>
      </c>
      <c r="C283" s="7" t="s">
        <v>1762</v>
      </c>
      <c r="D283" s="5" t="s">
        <v>318</v>
      </c>
      <c r="E283" s="17" t="s">
        <v>1449</v>
      </c>
      <c r="F283" s="17">
        <v>278</v>
      </c>
      <c r="G283" s="17"/>
      <c r="H283" s="3"/>
      <c r="I283" s="16" t="s">
        <v>1763</v>
      </c>
      <c r="J283" s="18" t="s">
        <v>857</v>
      </c>
      <c r="K283" s="22" t="s">
        <v>1449</v>
      </c>
      <c r="L283" s="22" t="s">
        <v>1449</v>
      </c>
      <c r="M283" s="22"/>
      <c r="N283" s="22" t="s">
        <v>1449</v>
      </c>
      <c r="O283" s="5"/>
      <c r="P283" s="16"/>
    </row>
    <row r="284" spans="1:16" s="6" customFormat="1" ht="91" x14ac:dyDescent="0.2">
      <c r="A284" s="3">
        <f>IF(E284="○",COUNTIF(E$2:E284,"○"),"")</f>
        <v>279</v>
      </c>
      <c r="B284" s="3" t="s">
        <v>281</v>
      </c>
      <c r="C284" s="7" t="s">
        <v>1764</v>
      </c>
      <c r="D284" s="5" t="s">
        <v>1765</v>
      </c>
      <c r="E284" s="17" t="s">
        <v>1449</v>
      </c>
      <c r="F284" s="17">
        <v>279</v>
      </c>
      <c r="G284" s="17"/>
      <c r="H284" s="3"/>
      <c r="I284" s="16" t="s">
        <v>1023</v>
      </c>
      <c r="J284" s="18" t="s">
        <v>857</v>
      </c>
      <c r="K284" s="22" t="s">
        <v>1449</v>
      </c>
      <c r="L284" s="22" t="s">
        <v>1449</v>
      </c>
      <c r="M284" s="22"/>
      <c r="N284" s="22" t="s">
        <v>1449</v>
      </c>
      <c r="O284" s="5"/>
      <c r="P284" s="52" t="s">
        <v>1639</v>
      </c>
    </row>
    <row r="285" spans="1:16" s="6" customFormat="1" ht="91" x14ac:dyDescent="0.2">
      <c r="A285" s="3">
        <f>IF(E285="○",COUNTIF(E$2:E285,"○"),"")</f>
        <v>280</v>
      </c>
      <c r="B285" s="3" t="s">
        <v>281</v>
      </c>
      <c r="C285" s="7" t="s">
        <v>1766</v>
      </c>
      <c r="D285" s="5" t="s">
        <v>1767</v>
      </c>
      <c r="E285" s="17" t="s">
        <v>1449</v>
      </c>
      <c r="F285" s="17">
        <v>280</v>
      </c>
      <c r="G285" s="17"/>
      <c r="H285" s="3"/>
      <c r="I285" s="16" t="s">
        <v>1028</v>
      </c>
      <c r="J285" s="18" t="s">
        <v>857</v>
      </c>
      <c r="K285" s="22" t="s">
        <v>1449</v>
      </c>
      <c r="L285" s="22" t="s">
        <v>1449</v>
      </c>
      <c r="M285" s="22"/>
      <c r="N285" s="22" t="s">
        <v>1449</v>
      </c>
      <c r="O285" s="5"/>
      <c r="P285" s="52" t="s">
        <v>1639</v>
      </c>
    </row>
    <row r="286" spans="1:16" s="6" customFormat="1" ht="91" x14ac:dyDescent="0.2">
      <c r="A286" s="3">
        <f>IF(E286="○",COUNTIF(E$2:E286,"○"),"")</f>
        <v>281</v>
      </c>
      <c r="B286" s="3" t="s">
        <v>281</v>
      </c>
      <c r="C286" s="7" t="s">
        <v>1768</v>
      </c>
      <c r="D286" s="5" t="s">
        <v>1769</v>
      </c>
      <c r="E286" s="17" t="s">
        <v>1449</v>
      </c>
      <c r="F286" s="17">
        <v>281</v>
      </c>
      <c r="G286" s="17"/>
      <c r="H286" s="3"/>
      <c r="I286" s="16" t="s">
        <v>1033</v>
      </c>
      <c r="J286" s="18" t="s">
        <v>857</v>
      </c>
      <c r="K286" s="22" t="s">
        <v>1449</v>
      </c>
      <c r="L286" s="22" t="s">
        <v>1449</v>
      </c>
      <c r="M286" s="22"/>
      <c r="N286" s="22" t="s">
        <v>1449</v>
      </c>
      <c r="O286" s="5"/>
      <c r="P286" s="52" t="s">
        <v>1639</v>
      </c>
    </row>
    <row r="287" spans="1:16" s="6" customFormat="1" ht="78" x14ac:dyDescent="0.2">
      <c r="A287" s="3">
        <f>IF(E287="○",COUNTIF(E$2:E287,"○"),"")</f>
        <v>282</v>
      </c>
      <c r="B287" s="3" t="s">
        <v>281</v>
      </c>
      <c r="C287" s="7" t="s">
        <v>1770</v>
      </c>
      <c r="D287" s="5" t="s">
        <v>320</v>
      </c>
      <c r="E287" s="17" t="s">
        <v>1449</v>
      </c>
      <c r="F287" s="17">
        <v>282</v>
      </c>
      <c r="G287" s="17"/>
      <c r="H287" s="3"/>
      <c r="I287" s="16" t="s">
        <v>1771</v>
      </c>
      <c r="J287" s="18" t="s">
        <v>857</v>
      </c>
      <c r="K287" s="22" t="s">
        <v>1449</v>
      </c>
      <c r="L287" s="22" t="s">
        <v>1449</v>
      </c>
      <c r="M287" s="22"/>
      <c r="N287" s="22" t="s">
        <v>1449</v>
      </c>
      <c r="O287" s="5"/>
      <c r="P287" s="16"/>
    </row>
    <row r="288" spans="1:16" s="6" customFormat="1" ht="78" x14ac:dyDescent="0.2">
      <c r="A288" s="3">
        <f>IF(E288="○",COUNTIF(E$2:E288,"○"),"")</f>
        <v>283</v>
      </c>
      <c r="B288" s="3" t="s">
        <v>281</v>
      </c>
      <c r="C288" s="7" t="s">
        <v>1772</v>
      </c>
      <c r="D288" s="5" t="s">
        <v>322</v>
      </c>
      <c r="E288" s="17" t="s">
        <v>1449</v>
      </c>
      <c r="F288" s="17">
        <v>283</v>
      </c>
      <c r="G288" s="17"/>
      <c r="H288" s="3"/>
      <c r="I288" s="16" t="s">
        <v>818</v>
      </c>
      <c r="J288" s="18" t="s">
        <v>857</v>
      </c>
      <c r="K288" s="22" t="s">
        <v>1449</v>
      </c>
      <c r="L288" s="22" t="s">
        <v>1449</v>
      </c>
      <c r="M288" s="22"/>
      <c r="N288" s="22" t="s">
        <v>1449</v>
      </c>
      <c r="O288" s="5"/>
      <c r="P288" s="16"/>
    </row>
    <row r="289" spans="1:16" s="6" customFormat="1" ht="78" x14ac:dyDescent="0.2">
      <c r="A289" s="3">
        <f>IF(E289="○",COUNTIF(E$2:E289,"○"),"")</f>
        <v>284</v>
      </c>
      <c r="B289" s="3" t="s">
        <v>281</v>
      </c>
      <c r="C289" s="7" t="s">
        <v>1773</v>
      </c>
      <c r="D289" s="5" t="s">
        <v>324</v>
      </c>
      <c r="E289" s="17" t="s">
        <v>1449</v>
      </c>
      <c r="F289" s="17">
        <v>284</v>
      </c>
      <c r="G289" s="17"/>
      <c r="H289" s="3"/>
      <c r="I289" s="16" t="s">
        <v>1774</v>
      </c>
      <c r="J289" s="18" t="s">
        <v>857</v>
      </c>
      <c r="K289" s="22" t="s">
        <v>1449</v>
      </c>
      <c r="L289" s="22" t="s">
        <v>1449</v>
      </c>
      <c r="M289" s="22"/>
      <c r="N289" s="22" t="s">
        <v>1449</v>
      </c>
      <c r="O289" s="5"/>
      <c r="P289" s="16"/>
    </row>
    <row r="290" spans="1:16" s="6" customFormat="1" ht="91" x14ac:dyDescent="0.2">
      <c r="A290" s="3">
        <f>IF(E290="○",COUNTIF(E$2:E290,"○"),"")</f>
        <v>285</v>
      </c>
      <c r="B290" s="3" t="s">
        <v>281</v>
      </c>
      <c r="C290" s="7" t="s">
        <v>1775</v>
      </c>
      <c r="D290" s="5" t="s">
        <v>1776</v>
      </c>
      <c r="E290" s="17" t="s">
        <v>1449</v>
      </c>
      <c r="F290" s="17">
        <v>285</v>
      </c>
      <c r="G290" s="17"/>
      <c r="H290" s="3"/>
      <c r="I290" s="16" t="s">
        <v>1049</v>
      </c>
      <c r="J290" s="18" t="s">
        <v>857</v>
      </c>
      <c r="K290" s="22" t="s">
        <v>1449</v>
      </c>
      <c r="L290" s="22" t="s">
        <v>1449</v>
      </c>
      <c r="M290" s="22"/>
      <c r="N290" s="22" t="s">
        <v>1449</v>
      </c>
      <c r="O290" s="5"/>
      <c r="P290" s="52" t="s">
        <v>1639</v>
      </c>
    </row>
    <row r="291" spans="1:16" s="6" customFormat="1" ht="91" x14ac:dyDescent="0.2">
      <c r="A291" s="3">
        <f>IF(E291="○",COUNTIF(E$2:E291,"○"),"")</f>
        <v>286</v>
      </c>
      <c r="B291" s="3" t="s">
        <v>281</v>
      </c>
      <c r="C291" s="7" t="s">
        <v>1777</v>
      </c>
      <c r="D291" s="5" t="s">
        <v>1778</v>
      </c>
      <c r="E291" s="17" t="s">
        <v>1449</v>
      </c>
      <c r="F291" s="17">
        <v>286</v>
      </c>
      <c r="G291" s="17"/>
      <c r="H291" s="3"/>
      <c r="I291" s="16" t="s">
        <v>1054</v>
      </c>
      <c r="J291" s="18" t="s">
        <v>857</v>
      </c>
      <c r="K291" s="22" t="s">
        <v>1449</v>
      </c>
      <c r="L291" s="22" t="s">
        <v>1449</v>
      </c>
      <c r="M291" s="22"/>
      <c r="N291" s="22" t="s">
        <v>1449</v>
      </c>
      <c r="O291" s="5"/>
      <c r="P291" s="52" t="s">
        <v>1639</v>
      </c>
    </row>
    <row r="292" spans="1:16" s="6" customFormat="1" ht="91" x14ac:dyDescent="0.2">
      <c r="A292" s="3">
        <f>IF(E292="○",COUNTIF(E$2:E292,"○"),"")</f>
        <v>287</v>
      </c>
      <c r="B292" s="3" t="s">
        <v>281</v>
      </c>
      <c r="C292" s="7" t="s">
        <v>1779</v>
      </c>
      <c r="D292" s="5" t="s">
        <v>1780</v>
      </c>
      <c r="E292" s="17" t="s">
        <v>1449</v>
      </c>
      <c r="F292" s="17">
        <v>287</v>
      </c>
      <c r="G292" s="17"/>
      <c r="H292" s="3"/>
      <c r="I292" s="16" t="s">
        <v>1058</v>
      </c>
      <c r="J292" s="18" t="s">
        <v>857</v>
      </c>
      <c r="K292" s="22" t="s">
        <v>1449</v>
      </c>
      <c r="L292" s="22" t="s">
        <v>1449</v>
      </c>
      <c r="M292" s="22"/>
      <c r="N292" s="22" t="s">
        <v>1449</v>
      </c>
      <c r="O292" s="5"/>
      <c r="P292" s="52" t="s">
        <v>1639</v>
      </c>
    </row>
    <row r="293" spans="1:16" s="6" customFormat="1" ht="91" x14ac:dyDescent="0.2">
      <c r="A293" s="3">
        <f>IF(E293="○",COUNTIF(E$2:E293,"○"),"")</f>
        <v>288</v>
      </c>
      <c r="B293" s="3" t="s">
        <v>281</v>
      </c>
      <c r="C293" s="7" t="s">
        <v>1781</v>
      </c>
      <c r="D293" s="5" t="s">
        <v>1782</v>
      </c>
      <c r="E293" s="17" t="s">
        <v>1449</v>
      </c>
      <c r="F293" s="17">
        <v>288</v>
      </c>
      <c r="G293" s="17"/>
      <c r="H293" s="3"/>
      <c r="I293" s="16" t="s">
        <v>1063</v>
      </c>
      <c r="J293" s="18" t="s">
        <v>857</v>
      </c>
      <c r="K293" s="22" t="s">
        <v>1449</v>
      </c>
      <c r="L293" s="22" t="s">
        <v>1449</v>
      </c>
      <c r="M293" s="22"/>
      <c r="N293" s="22" t="s">
        <v>1449</v>
      </c>
      <c r="O293" s="5"/>
      <c r="P293" s="52" t="s">
        <v>1639</v>
      </c>
    </row>
    <row r="294" spans="1:16" s="6" customFormat="1" ht="91" x14ac:dyDescent="0.2">
      <c r="A294" s="3">
        <f>IF(E294="○",COUNTIF(E$2:E294,"○"),"")</f>
        <v>289</v>
      </c>
      <c r="B294" s="3" t="s">
        <v>281</v>
      </c>
      <c r="C294" s="7" t="s">
        <v>1783</v>
      </c>
      <c r="D294" s="5" t="s">
        <v>1784</v>
      </c>
      <c r="E294" s="17" t="s">
        <v>1449</v>
      </c>
      <c r="F294" s="17">
        <v>289</v>
      </c>
      <c r="G294" s="17"/>
      <c r="H294" s="3"/>
      <c r="I294" s="16" t="s">
        <v>1068</v>
      </c>
      <c r="J294" s="18" t="s">
        <v>857</v>
      </c>
      <c r="K294" s="22" t="s">
        <v>1449</v>
      </c>
      <c r="L294" s="22" t="s">
        <v>1449</v>
      </c>
      <c r="M294" s="22"/>
      <c r="N294" s="22" t="s">
        <v>1449</v>
      </c>
      <c r="O294" s="5"/>
      <c r="P294" s="52" t="s">
        <v>1639</v>
      </c>
    </row>
    <row r="295" spans="1:16" s="6" customFormat="1" ht="91" x14ac:dyDescent="0.2">
      <c r="A295" s="3">
        <f>IF(E295="○",COUNTIF(E$2:E295,"○"),"")</f>
        <v>290</v>
      </c>
      <c r="B295" s="3" t="s">
        <v>281</v>
      </c>
      <c r="C295" s="7" t="s">
        <v>1785</v>
      </c>
      <c r="D295" s="5" t="s">
        <v>1786</v>
      </c>
      <c r="E295" s="17" t="s">
        <v>1449</v>
      </c>
      <c r="F295" s="17">
        <v>290</v>
      </c>
      <c r="G295" s="17"/>
      <c r="H295" s="3"/>
      <c r="I295" s="16" t="s">
        <v>1075</v>
      </c>
      <c r="J295" s="18" t="s">
        <v>857</v>
      </c>
      <c r="K295" s="22" t="s">
        <v>1449</v>
      </c>
      <c r="L295" s="22" t="s">
        <v>1449</v>
      </c>
      <c r="M295" s="22"/>
      <c r="N295" s="22" t="s">
        <v>1449</v>
      </c>
      <c r="O295" s="5"/>
      <c r="P295" s="52" t="s">
        <v>1639</v>
      </c>
    </row>
    <row r="296" spans="1:16" s="6" customFormat="1" ht="78" x14ac:dyDescent="0.2">
      <c r="A296" s="3">
        <f>IF(E296="○",COUNTIF(E$2:E296,"○"),"")</f>
        <v>291</v>
      </c>
      <c r="B296" s="3" t="s">
        <v>281</v>
      </c>
      <c r="C296" s="7" t="s">
        <v>1787</v>
      </c>
      <c r="D296" s="5" t="s">
        <v>598</v>
      </c>
      <c r="E296" s="17" t="s">
        <v>1449</v>
      </c>
      <c r="F296" s="17">
        <v>291</v>
      </c>
      <c r="G296" s="17"/>
      <c r="H296" s="3"/>
      <c r="I296" s="16" t="s">
        <v>819</v>
      </c>
      <c r="J296" s="18" t="s">
        <v>857</v>
      </c>
      <c r="K296" s="22" t="s">
        <v>1449</v>
      </c>
      <c r="L296" s="22" t="s">
        <v>1449</v>
      </c>
      <c r="M296" s="22"/>
      <c r="N296" s="22" t="s">
        <v>1449</v>
      </c>
      <c r="O296" s="5"/>
      <c r="P296" s="16"/>
    </row>
    <row r="297" spans="1:16" s="6" customFormat="1" ht="78" x14ac:dyDescent="0.2">
      <c r="A297" s="3">
        <f>IF(E297="○",COUNTIF(E$2:E297,"○"),"")</f>
        <v>292</v>
      </c>
      <c r="B297" s="3" t="s">
        <v>281</v>
      </c>
      <c r="C297" s="7" t="s">
        <v>1788</v>
      </c>
      <c r="D297" s="5" t="s">
        <v>326</v>
      </c>
      <c r="E297" s="17" t="s">
        <v>1449</v>
      </c>
      <c r="F297" s="17">
        <v>292</v>
      </c>
      <c r="G297" s="17"/>
      <c r="H297" s="3"/>
      <c r="I297" s="16" t="s">
        <v>1789</v>
      </c>
      <c r="J297" s="18" t="s">
        <v>857</v>
      </c>
      <c r="K297" s="22" t="s">
        <v>1449</v>
      </c>
      <c r="L297" s="22" t="s">
        <v>1449</v>
      </c>
      <c r="M297" s="22"/>
      <c r="N297" s="22" t="s">
        <v>1449</v>
      </c>
      <c r="O297" s="5"/>
      <c r="P297" s="16"/>
    </row>
    <row r="298" spans="1:16" s="6" customFormat="1" ht="78" x14ac:dyDescent="0.2">
      <c r="A298" s="3">
        <f>IF(E298="○",COUNTIF(E$2:E298,"○"),"")</f>
        <v>293</v>
      </c>
      <c r="B298" s="3" t="s">
        <v>281</v>
      </c>
      <c r="C298" s="7" t="s">
        <v>1790</v>
      </c>
      <c r="D298" s="5" t="s">
        <v>328</v>
      </c>
      <c r="E298" s="17" t="s">
        <v>1449</v>
      </c>
      <c r="F298" s="17">
        <v>293</v>
      </c>
      <c r="G298" s="17"/>
      <c r="H298" s="3"/>
      <c r="I298" s="16" t="s">
        <v>820</v>
      </c>
      <c r="J298" s="18" t="s">
        <v>857</v>
      </c>
      <c r="K298" s="22" t="s">
        <v>1449</v>
      </c>
      <c r="L298" s="22" t="s">
        <v>1449</v>
      </c>
      <c r="M298" s="22"/>
      <c r="N298" s="22" t="s">
        <v>1449</v>
      </c>
      <c r="O298" s="5"/>
      <c r="P298" s="16"/>
    </row>
    <row r="299" spans="1:16" s="6" customFormat="1" ht="78" x14ac:dyDescent="0.2">
      <c r="A299" s="3">
        <f>IF(E299="○",COUNTIF(E$2:E299,"○"),"")</f>
        <v>294</v>
      </c>
      <c r="B299" s="3" t="s">
        <v>281</v>
      </c>
      <c r="C299" s="7" t="s">
        <v>1791</v>
      </c>
      <c r="D299" s="5" t="s">
        <v>330</v>
      </c>
      <c r="E299" s="17" t="s">
        <v>1449</v>
      </c>
      <c r="F299" s="17">
        <v>294</v>
      </c>
      <c r="G299" s="17"/>
      <c r="H299" s="3"/>
      <c r="I299" s="16" t="s">
        <v>821</v>
      </c>
      <c r="J299" s="18" t="s">
        <v>857</v>
      </c>
      <c r="K299" s="22" t="s">
        <v>1449</v>
      </c>
      <c r="L299" s="22" t="s">
        <v>1449</v>
      </c>
      <c r="M299" s="22"/>
      <c r="N299" s="22" t="s">
        <v>1449</v>
      </c>
      <c r="O299" s="5"/>
      <c r="P299" s="16"/>
    </row>
    <row r="300" spans="1:16" s="6" customFormat="1" ht="78" x14ac:dyDescent="0.2">
      <c r="A300" s="3">
        <f>IF(E300="○",COUNTIF(E$2:E300,"○"),"")</f>
        <v>295</v>
      </c>
      <c r="B300" s="3" t="s">
        <v>281</v>
      </c>
      <c r="C300" s="7" t="s">
        <v>1792</v>
      </c>
      <c r="D300" s="5" t="s">
        <v>332</v>
      </c>
      <c r="E300" s="17" t="s">
        <v>1449</v>
      </c>
      <c r="F300" s="17">
        <v>295</v>
      </c>
      <c r="G300" s="17"/>
      <c r="H300" s="3"/>
      <c r="I300" s="16" t="s">
        <v>822</v>
      </c>
      <c r="J300" s="18" t="s">
        <v>857</v>
      </c>
      <c r="K300" s="22" t="s">
        <v>1449</v>
      </c>
      <c r="L300" s="22" t="s">
        <v>1449</v>
      </c>
      <c r="M300" s="22"/>
      <c r="N300" s="22" t="s">
        <v>1449</v>
      </c>
      <c r="O300" s="5"/>
      <c r="P300" s="16"/>
    </row>
    <row r="301" spans="1:16" s="6" customFormat="1" ht="78" x14ac:dyDescent="0.2">
      <c r="A301" s="3">
        <f>IF(E301="○",COUNTIF(E$2:E301,"○"),"")</f>
        <v>296</v>
      </c>
      <c r="B301" s="3" t="s">
        <v>281</v>
      </c>
      <c r="C301" s="7" t="s">
        <v>1793</v>
      </c>
      <c r="D301" s="5" t="s">
        <v>1794</v>
      </c>
      <c r="E301" s="17" t="s">
        <v>1449</v>
      </c>
      <c r="F301" s="17">
        <v>296</v>
      </c>
      <c r="G301" s="17"/>
      <c r="H301" s="3"/>
      <c r="I301" s="16" t="s">
        <v>823</v>
      </c>
      <c r="J301" s="18" t="s">
        <v>857</v>
      </c>
      <c r="K301" s="22" t="s">
        <v>1449</v>
      </c>
      <c r="L301" s="22" t="s">
        <v>1449</v>
      </c>
      <c r="M301" s="22"/>
      <c r="N301" s="22" t="s">
        <v>1449</v>
      </c>
      <c r="O301" s="5"/>
      <c r="P301" s="16"/>
    </row>
    <row r="302" spans="1:16" s="6" customFormat="1" ht="78" x14ac:dyDescent="0.2">
      <c r="A302" s="3">
        <f>IF(E302="○",COUNTIF(E$2:E302,"○"),"")</f>
        <v>297</v>
      </c>
      <c r="B302" s="3" t="s">
        <v>281</v>
      </c>
      <c r="C302" s="7" t="s">
        <v>1795</v>
      </c>
      <c r="D302" s="5" t="s">
        <v>335</v>
      </c>
      <c r="E302" s="17" t="s">
        <v>1449</v>
      </c>
      <c r="F302" s="17">
        <v>297</v>
      </c>
      <c r="G302" s="17"/>
      <c r="H302" s="3"/>
      <c r="I302" s="16" t="s">
        <v>824</v>
      </c>
      <c r="J302" s="18" t="s">
        <v>857</v>
      </c>
      <c r="K302" s="22" t="s">
        <v>1449</v>
      </c>
      <c r="L302" s="22" t="s">
        <v>1449</v>
      </c>
      <c r="M302" s="22"/>
      <c r="N302" s="22" t="s">
        <v>1449</v>
      </c>
      <c r="O302" s="5"/>
      <c r="P302" s="16"/>
    </row>
    <row r="303" spans="1:16" s="6" customFormat="1" ht="78" x14ac:dyDescent="0.2">
      <c r="A303" s="3">
        <f>IF(E303="○",COUNTIF(E$2:E303,"○"),"")</f>
        <v>298</v>
      </c>
      <c r="B303" s="3" t="s">
        <v>281</v>
      </c>
      <c r="C303" s="7" t="s">
        <v>1796</v>
      </c>
      <c r="D303" s="5" t="s">
        <v>337</v>
      </c>
      <c r="E303" s="17" t="s">
        <v>1449</v>
      </c>
      <c r="F303" s="17">
        <v>298</v>
      </c>
      <c r="G303" s="17"/>
      <c r="H303" s="3"/>
      <c r="I303" s="16" t="s">
        <v>825</v>
      </c>
      <c r="J303" s="18" t="s">
        <v>857</v>
      </c>
      <c r="K303" s="22" t="s">
        <v>1449</v>
      </c>
      <c r="L303" s="22" t="s">
        <v>1449</v>
      </c>
      <c r="M303" s="22"/>
      <c r="N303" s="22" t="s">
        <v>1449</v>
      </c>
      <c r="O303" s="5"/>
      <c r="P303" s="16"/>
    </row>
    <row r="304" spans="1:16" s="6" customFormat="1" ht="78" x14ac:dyDescent="0.2">
      <c r="A304" s="3">
        <f>IF(E304="○",COUNTIF(E$2:E304,"○"),"")</f>
        <v>299</v>
      </c>
      <c r="B304" s="3" t="s">
        <v>281</v>
      </c>
      <c r="C304" s="7" t="s">
        <v>1797</v>
      </c>
      <c r="D304" s="5" t="s">
        <v>339</v>
      </c>
      <c r="E304" s="17" t="s">
        <v>1449</v>
      </c>
      <c r="F304" s="17">
        <v>299</v>
      </c>
      <c r="G304" s="17"/>
      <c r="H304" s="3"/>
      <c r="I304" s="16" t="s">
        <v>1082</v>
      </c>
      <c r="J304" s="18" t="s">
        <v>857</v>
      </c>
      <c r="K304" s="22" t="s">
        <v>1449</v>
      </c>
      <c r="L304" s="22" t="s">
        <v>1449</v>
      </c>
      <c r="M304" s="22"/>
      <c r="N304" s="22" t="s">
        <v>1449</v>
      </c>
      <c r="O304" s="5"/>
      <c r="P304" s="16"/>
    </row>
    <row r="305" spans="1:16" s="6" customFormat="1" ht="78" x14ac:dyDescent="0.2">
      <c r="A305" s="3">
        <f>IF(E305="○",COUNTIF(E$2:E305,"○"),"")</f>
        <v>300</v>
      </c>
      <c r="B305" s="3" t="s">
        <v>281</v>
      </c>
      <c r="C305" s="7" t="s">
        <v>723</v>
      </c>
      <c r="D305" s="5" t="s">
        <v>340</v>
      </c>
      <c r="E305" s="17" t="s">
        <v>1449</v>
      </c>
      <c r="F305" s="17">
        <v>300</v>
      </c>
      <c r="G305" s="17"/>
      <c r="H305" s="3"/>
      <c r="I305" s="16" t="s">
        <v>826</v>
      </c>
      <c r="J305" s="18" t="s">
        <v>857</v>
      </c>
      <c r="K305" s="22" t="s">
        <v>1449</v>
      </c>
      <c r="L305" s="22" t="s">
        <v>1449</v>
      </c>
      <c r="M305" s="22"/>
      <c r="N305" s="22" t="s">
        <v>1449</v>
      </c>
      <c r="O305" s="5"/>
      <c r="P305" s="16"/>
    </row>
    <row r="306" spans="1:16" s="6" customFormat="1" ht="78" x14ac:dyDescent="0.2">
      <c r="A306" s="3">
        <f>IF(E306="○",COUNTIF(E$2:E306,"○"),"")</f>
        <v>301</v>
      </c>
      <c r="B306" s="3" t="s">
        <v>281</v>
      </c>
      <c r="C306" s="7" t="s">
        <v>724</v>
      </c>
      <c r="D306" s="5" t="s">
        <v>341</v>
      </c>
      <c r="E306" s="17" t="s">
        <v>1449</v>
      </c>
      <c r="F306" s="17">
        <v>301</v>
      </c>
      <c r="G306" s="17"/>
      <c r="H306" s="3"/>
      <c r="I306" s="16" t="s">
        <v>827</v>
      </c>
      <c r="J306" s="18" t="s">
        <v>857</v>
      </c>
      <c r="K306" s="22" t="s">
        <v>1449</v>
      </c>
      <c r="L306" s="22" t="s">
        <v>1449</v>
      </c>
      <c r="M306" s="22"/>
      <c r="N306" s="22" t="s">
        <v>1449</v>
      </c>
      <c r="O306" s="5"/>
      <c r="P306" s="52" t="s">
        <v>1798</v>
      </c>
    </row>
    <row r="307" spans="1:16" s="6" customFormat="1" ht="78" x14ac:dyDescent="0.2">
      <c r="A307" s="3">
        <f>IF(E307="○",COUNTIF(E$2:E307,"○"),"")</f>
        <v>302</v>
      </c>
      <c r="B307" s="3" t="s">
        <v>281</v>
      </c>
      <c r="C307" s="7" t="s">
        <v>1799</v>
      </c>
      <c r="D307" s="5" t="s">
        <v>343</v>
      </c>
      <c r="E307" s="17" t="s">
        <v>1449</v>
      </c>
      <c r="F307" s="17">
        <v>302</v>
      </c>
      <c r="G307" s="17"/>
      <c r="H307" s="3"/>
      <c r="I307" s="16" t="s">
        <v>828</v>
      </c>
      <c r="J307" s="18" t="s">
        <v>857</v>
      </c>
      <c r="K307" s="22" t="s">
        <v>1449</v>
      </c>
      <c r="L307" s="22" t="s">
        <v>1449</v>
      </c>
      <c r="M307" s="22"/>
      <c r="N307" s="22" t="s">
        <v>1449</v>
      </c>
      <c r="O307" s="5"/>
      <c r="P307" s="16"/>
    </row>
    <row r="308" spans="1:16" s="6" customFormat="1" ht="78" x14ac:dyDescent="0.2">
      <c r="A308" s="3">
        <f>IF(E308="○",COUNTIF(E$2:E308,"○"),"")</f>
        <v>303</v>
      </c>
      <c r="B308" s="3" t="s">
        <v>281</v>
      </c>
      <c r="C308" s="7" t="s">
        <v>1800</v>
      </c>
      <c r="D308" s="5" t="s">
        <v>345</v>
      </c>
      <c r="E308" s="17" t="s">
        <v>1449</v>
      </c>
      <c r="F308" s="17">
        <v>303</v>
      </c>
      <c r="G308" s="17"/>
      <c r="H308" s="3"/>
      <c r="I308" s="16" t="s">
        <v>829</v>
      </c>
      <c r="J308" s="18" t="s">
        <v>857</v>
      </c>
      <c r="K308" s="22" t="s">
        <v>1449</v>
      </c>
      <c r="L308" s="22" t="s">
        <v>1449</v>
      </c>
      <c r="M308" s="22"/>
      <c r="N308" s="22" t="s">
        <v>1449</v>
      </c>
      <c r="O308" s="5"/>
      <c r="P308" s="16"/>
    </row>
    <row r="309" spans="1:16" s="6" customFormat="1" ht="78" x14ac:dyDescent="0.2">
      <c r="A309" s="3">
        <f>IF(E309="○",COUNTIF(E$2:E309,"○"),"")</f>
        <v>304</v>
      </c>
      <c r="B309" s="3" t="s">
        <v>281</v>
      </c>
      <c r="C309" s="7" t="s">
        <v>725</v>
      </c>
      <c r="D309" s="5" t="s">
        <v>346</v>
      </c>
      <c r="E309" s="17" t="s">
        <v>1449</v>
      </c>
      <c r="F309" s="17">
        <v>304</v>
      </c>
      <c r="G309" s="17"/>
      <c r="H309" s="3"/>
      <c r="I309" s="16" t="s">
        <v>830</v>
      </c>
      <c r="J309" s="18" t="s">
        <v>857</v>
      </c>
      <c r="K309" s="22" t="s">
        <v>1449</v>
      </c>
      <c r="L309" s="22" t="s">
        <v>1449</v>
      </c>
      <c r="M309" s="22"/>
      <c r="N309" s="22" t="s">
        <v>1449</v>
      </c>
      <c r="O309" s="5"/>
      <c r="P309" s="16"/>
    </row>
    <row r="310" spans="1:16" s="6" customFormat="1" ht="78" x14ac:dyDescent="0.2">
      <c r="A310" s="3">
        <f>IF(E310="○",COUNTIF(E$2:E310,"○"),"")</f>
        <v>305</v>
      </c>
      <c r="B310" s="3" t="s">
        <v>281</v>
      </c>
      <c r="C310" s="7" t="s">
        <v>1801</v>
      </c>
      <c r="D310" s="5" t="s">
        <v>347</v>
      </c>
      <c r="E310" s="17" t="s">
        <v>1449</v>
      </c>
      <c r="F310" s="17">
        <v>305</v>
      </c>
      <c r="G310" s="17"/>
      <c r="H310" s="3"/>
      <c r="I310" s="16" t="s">
        <v>831</v>
      </c>
      <c r="J310" s="18" t="s">
        <v>857</v>
      </c>
      <c r="K310" s="22" t="s">
        <v>1449</v>
      </c>
      <c r="L310" s="22" t="s">
        <v>1449</v>
      </c>
      <c r="M310" s="22"/>
      <c r="N310" s="22" t="s">
        <v>1449</v>
      </c>
      <c r="O310" s="5"/>
      <c r="P310" s="16"/>
    </row>
    <row r="311" spans="1:16" s="6" customFormat="1" ht="78" x14ac:dyDescent="0.2">
      <c r="A311" s="3">
        <f>IF(E311="○",COUNTIF(E$2:E311,"○"),"")</f>
        <v>306</v>
      </c>
      <c r="B311" s="3" t="s">
        <v>281</v>
      </c>
      <c r="C311" s="7" t="s">
        <v>1802</v>
      </c>
      <c r="D311" s="5" t="s">
        <v>349</v>
      </c>
      <c r="E311" s="17" t="s">
        <v>1449</v>
      </c>
      <c r="F311" s="17">
        <v>306</v>
      </c>
      <c r="G311" s="17"/>
      <c r="H311" s="3"/>
      <c r="I311" s="16" t="s">
        <v>1086</v>
      </c>
      <c r="J311" s="18" t="s">
        <v>857</v>
      </c>
      <c r="K311" s="22" t="s">
        <v>1449</v>
      </c>
      <c r="L311" s="22" t="s">
        <v>1449</v>
      </c>
      <c r="M311" s="22"/>
      <c r="N311" s="22" t="s">
        <v>1449</v>
      </c>
      <c r="O311" s="5"/>
      <c r="P311" s="16"/>
    </row>
    <row r="312" spans="1:16" s="6" customFormat="1" ht="78" x14ac:dyDescent="0.2">
      <c r="A312" s="3">
        <f>IF(E312="○",COUNTIF(E$2:E312,"○"),"")</f>
        <v>307</v>
      </c>
      <c r="B312" s="3" t="s">
        <v>281</v>
      </c>
      <c r="C312" s="7" t="s">
        <v>1803</v>
      </c>
      <c r="D312" s="5" t="s">
        <v>351</v>
      </c>
      <c r="E312" s="17" t="s">
        <v>1449</v>
      </c>
      <c r="F312" s="17">
        <v>307</v>
      </c>
      <c r="G312" s="17"/>
      <c r="H312" s="3"/>
      <c r="I312" s="16" t="s">
        <v>832</v>
      </c>
      <c r="J312" s="18" t="s">
        <v>857</v>
      </c>
      <c r="K312" s="22" t="s">
        <v>1449</v>
      </c>
      <c r="L312" s="22" t="s">
        <v>1449</v>
      </c>
      <c r="M312" s="22"/>
      <c r="N312" s="22" t="s">
        <v>1449</v>
      </c>
      <c r="O312" s="5"/>
      <c r="P312" s="16"/>
    </row>
    <row r="313" spans="1:16" s="6" customFormat="1" ht="78" x14ac:dyDescent="0.2">
      <c r="A313" s="3">
        <f>IF(E313="○",COUNTIF(E$2:E313,"○"),"")</f>
        <v>308</v>
      </c>
      <c r="B313" s="3" t="s">
        <v>281</v>
      </c>
      <c r="C313" s="7" t="s">
        <v>726</v>
      </c>
      <c r="D313" s="5" t="s">
        <v>352</v>
      </c>
      <c r="E313" s="17" t="s">
        <v>1449</v>
      </c>
      <c r="F313" s="17">
        <v>308</v>
      </c>
      <c r="G313" s="17"/>
      <c r="H313" s="3"/>
      <c r="I313" s="16" t="s">
        <v>833</v>
      </c>
      <c r="J313" s="18" t="s">
        <v>857</v>
      </c>
      <c r="K313" s="22" t="s">
        <v>1449</v>
      </c>
      <c r="L313" s="22" t="s">
        <v>1449</v>
      </c>
      <c r="M313" s="22"/>
      <c r="N313" s="22" t="s">
        <v>1449</v>
      </c>
      <c r="O313" s="5"/>
      <c r="P313" s="16"/>
    </row>
    <row r="314" spans="1:16" s="6" customFormat="1" ht="78" x14ac:dyDescent="0.2">
      <c r="A314" s="3">
        <f>IF(E314="○",COUNTIF(E$2:E314,"○"),"")</f>
        <v>309</v>
      </c>
      <c r="B314" s="3" t="s">
        <v>281</v>
      </c>
      <c r="C314" s="7" t="s">
        <v>727</v>
      </c>
      <c r="D314" s="5" t="s">
        <v>353</v>
      </c>
      <c r="E314" s="17" t="s">
        <v>1449</v>
      </c>
      <c r="F314" s="17">
        <v>309</v>
      </c>
      <c r="G314" s="17"/>
      <c r="H314" s="3"/>
      <c r="I314" s="16" t="s">
        <v>834</v>
      </c>
      <c r="J314" s="18" t="s">
        <v>857</v>
      </c>
      <c r="K314" s="22" t="s">
        <v>1449</v>
      </c>
      <c r="L314" s="22" t="s">
        <v>1449</v>
      </c>
      <c r="M314" s="22"/>
      <c r="N314" s="22" t="s">
        <v>1449</v>
      </c>
      <c r="O314" s="5"/>
      <c r="P314" s="16"/>
    </row>
    <row r="315" spans="1:16" s="6" customFormat="1" ht="78" x14ac:dyDescent="0.2">
      <c r="A315" s="3">
        <f>IF(E315="○",COUNTIF(E$2:E315,"○"),"")</f>
        <v>310</v>
      </c>
      <c r="B315" s="3" t="s">
        <v>281</v>
      </c>
      <c r="C315" s="7" t="s">
        <v>728</v>
      </c>
      <c r="D315" s="5" t="s">
        <v>354</v>
      </c>
      <c r="E315" s="17" t="s">
        <v>1449</v>
      </c>
      <c r="F315" s="17">
        <v>310</v>
      </c>
      <c r="G315" s="17"/>
      <c r="H315" s="3"/>
      <c r="I315" s="16" t="s">
        <v>835</v>
      </c>
      <c r="J315" s="18" t="s">
        <v>857</v>
      </c>
      <c r="K315" s="22" t="s">
        <v>1449</v>
      </c>
      <c r="L315" s="22" t="s">
        <v>1449</v>
      </c>
      <c r="M315" s="22"/>
      <c r="N315" s="22" t="s">
        <v>1449</v>
      </c>
      <c r="O315" s="5"/>
      <c r="P315" s="16"/>
    </row>
    <row r="316" spans="1:16" s="6" customFormat="1" ht="78" x14ac:dyDescent="0.2">
      <c r="A316" s="3">
        <f>IF(E316="○",COUNTIF(E$2:E316,"○"),"")</f>
        <v>311</v>
      </c>
      <c r="B316" s="3" t="s">
        <v>281</v>
      </c>
      <c r="C316" s="7" t="s">
        <v>1804</v>
      </c>
      <c r="D316" s="5" t="s">
        <v>587</v>
      </c>
      <c r="E316" s="17" t="s">
        <v>1449</v>
      </c>
      <c r="F316" s="17">
        <v>311</v>
      </c>
      <c r="G316" s="17"/>
      <c r="H316" s="3"/>
      <c r="I316" s="16" t="s">
        <v>836</v>
      </c>
      <c r="J316" s="18" t="s">
        <v>857</v>
      </c>
      <c r="K316" s="22" t="s">
        <v>1449</v>
      </c>
      <c r="L316" s="22" t="s">
        <v>1449</v>
      </c>
      <c r="M316" s="22"/>
      <c r="N316" s="22" t="s">
        <v>1449</v>
      </c>
      <c r="O316" s="5"/>
      <c r="P316" s="16"/>
    </row>
    <row r="317" spans="1:16" s="6" customFormat="1" ht="182" x14ac:dyDescent="0.2">
      <c r="A317" s="3">
        <f>IF(E317="○",COUNTIF(E$2:E317,"○"),"")</f>
        <v>312</v>
      </c>
      <c r="B317" s="3" t="s">
        <v>281</v>
      </c>
      <c r="C317" s="7" t="s">
        <v>1805</v>
      </c>
      <c r="D317" s="5" t="s">
        <v>356</v>
      </c>
      <c r="E317" s="17" t="s">
        <v>1449</v>
      </c>
      <c r="F317" s="17">
        <v>312</v>
      </c>
      <c r="G317" s="17"/>
      <c r="H317" s="3"/>
      <c r="I317" s="16" t="s">
        <v>1806</v>
      </c>
      <c r="J317" s="18" t="s">
        <v>857</v>
      </c>
      <c r="K317" s="22" t="s">
        <v>1449</v>
      </c>
      <c r="L317" s="22" t="s">
        <v>1449</v>
      </c>
      <c r="M317" s="22"/>
      <c r="N317" s="22" t="s">
        <v>1449</v>
      </c>
      <c r="O317" s="16" t="s">
        <v>757</v>
      </c>
      <c r="P317" s="16"/>
    </row>
    <row r="318" spans="1:16" s="6" customFormat="1" ht="117" x14ac:dyDescent="0.2">
      <c r="A318" s="3">
        <f>IF(E318="○",COUNTIF(E$2:E318,"○"),"")</f>
        <v>313</v>
      </c>
      <c r="B318" s="3" t="s">
        <v>281</v>
      </c>
      <c r="C318" s="7" t="s">
        <v>1807</v>
      </c>
      <c r="D318" s="5" t="s">
        <v>358</v>
      </c>
      <c r="E318" s="17" t="s">
        <v>1449</v>
      </c>
      <c r="F318" s="17">
        <v>313</v>
      </c>
      <c r="G318" s="17"/>
      <c r="H318" s="3"/>
      <c r="I318" s="16" t="s">
        <v>1808</v>
      </c>
      <c r="J318" s="18" t="s">
        <v>857</v>
      </c>
      <c r="K318" s="22" t="s">
        <v>1449</v>
      </c>
      <c r="L318" s="22" t="s">
        <v>1449</v>
      </c>
      <c r="M318" s="22"/>
      <c r="N318" s="22" t="s">
        <v>1449</v>
      </c>
      <c r="O318" s="16" t="s">
        <v>774</v>
      </c>
      <c r="P318" s="16"/>
    </row>
    <row r="319" spans="1:16" s="6" customFormat="1" ht="104" x14ac:dyDescent="0.2">
      <c r="A319" s="42">
        <f>IF(E319="○",COUNTIF(E$2:E319,"○"),"")</f>
        <v>314</v>
      </c>
      <c r="B319" s="42" t="s">
        <v>281</v>
      </c>
      <c r="C319" s="44" t="s">
        <v>1809</v>
      </c>
      <c r="D319" s="44" t="s">
        <v>1107</v>
      </c>
      <c r="E319" s="17" t="s">
        <v>1449</v>
      </c>
      <c r="F319" s="17">
        <v>314</v>
      </c>
      <c r="G319" s="45" t="s">
        <v>1449</v>
      </c>
      <c r="H319" s="3">
        <v>46</v>
      </c>
      <c r="I319" s="50" t="s">
        <v>1810</v>
      </c>
      <c r="J319" s="50" t="s">
        <v>712</v>
      </c>
      <c r="K319" s="47" t="s">
        <v>1449</v>
      </c>
      <c r="L319" s="47" t="s">
        <v>1449</v>
      </c>
      <c r="M319" s="48"/>
      <c r="N319" s="47" t="s">
        <v>1449</v>
      </c>
      <c r="O319" s="46" t="s">
        <v>774</v>
      </c>
      <c r="P319" s="52" t="s">
        <v>1639</v>
      </c>
    </row>
    <row r="320" spans="1:16" s="6" customFormat="1" ht="104" x14ac:dyDescent="0.2">
      <c r="A320" s="42">
        <f>IF(E320="○",COUNTIF(E$2:E320,"○"),"")</f>
        <v>315</v>
      </c>
      <c r="B320" s="42" t="s">
        <v>281</v>
      </c>
      <c r="C320" s="44" t="s">
        <v>1811</v>
      </c>
      <c r="D320" s="44" t="s">
        <v>1108</v>
      </c>
      <c r="E320" s="17" t="s">
        <v>1449</v>
      </c>
      <c r="F320" s="17">
        <v>315</v>
      </c>
      <c r="G320" s="45" t="s">
        <v>1449</v>
      </c>
      <c r="H320" s="3">
        <v>47</v>
      </c>
      <c r="I320" s="50" t="s">
        <v>1812</v>
      </c>
      <c r="J320" s="50" t="s">
        <v>712</v>
      </c>
      <c r="K320" s="47" t="s">
        <v>1449</v>
      </c>
      <c r="L320" s="47" t="s">
        <v>1449</v>
      </c>
      <c r="M320" s="48"/>
      <c r="N320" s="47" t="s">
        <v>1449</v>
      </c>
      <c r="O320" s="46" t="s">
        <v>774</v>
      </c>
      <c r="P320" s="52" t="s">
        <v>1639</v>
      </c>
    </row>
    <row r="321" spans="1:16" s="6" customFormat="1" ht="104" x14ac:dyDescent="0.2">
      <c r="A321" s="3">
        <f>IF(E321="○",COUNTIF(E$2:E321,"○"),"")</f>
        <v>316</v>
      </c>
      <c r="B321" s="3" t="s">
        <v>281</v>
      </c>
      <c r="C321" s="7" t="s">
        <v>1813</v>
      </c>
      <c r="D321" s="5" t="s">
        <v>1814</v>
      </c>
      <c r="E321" s="17" t="s">
        <v>1449</v>
      </c>
      <c r="F321" s="17">
        <v>316</v>
      </c>
      <c r="G321" s="17"/>
      <c r="H321" s="3"/>
      <c r="I321" s="16" t="s">
        <v>1815</v>
      </c>
      <c r="J321" s="18" t="s">
        <v>857</v>
      </c>
      <c r="K321" s="22" t="s">
        <v>1449</v>
      </c>
      <c r="L321" s="22" t="s">
        <v>1449</v>
      </c>
      <c r="M321" s="22"/>
      <c r="N321" s="22" t="s">
        <v>1449</v>
      </c>
      <c r="O321" s="16" t="s">
        <v>774</v>
      </c>
      <c r="P321" s="52" t="s">
        <v>1639</v>
      </c>
    </row>
    <row r="322" spans="1:16" s="6" customFormat="1" ht="117" x14ac:dyDescent="0.2">
      <c r="A322" s="3">
        <f>IF(E322="○",COUNTIF(E$2:E322,"○"),"")</f>
        <v>317</v>
      </c>
      <c r="B322" s="3" t="s">
        <v>281</v>
      </c>
      <c r="C322" s="7" t="s">
        <v>1816</v>
      </c>
      <c r="D322" s="5" t="s">
        <v>362</v>
      </c>
      <c r="E322" s="17" t="s">
        <v>1449</v>
      </c>
      <c r="F322" s="17">
        <v>317</v>
      </c>
      <c r="G322" s="17"/>
      <c r="H322" s="3"/>
      <c r="I322" s="16" t="s">
        <v>1817</v>
      </c>
      <c r="J322" s="18" t="s">
        <v>857</v>
      </c>
      <c r="K322" s="22" t="s">
        <v>1449</v>
      </c>
      <c r="L322" s="22" t="s">
        <v>1449</v>
      </c>
      <c r="M322" s="22"/>
      <c r="N322" s="22" t="s">
        <v>1449</v>
      </c>
      <c r="O322" s="16" t="s">
        <v>774</v>
      </c>
      <c r="P322" s="16"/>
    </row>
    <row r="323" spans="1:16" s="6" customFormat="1" ht="117" x14ac:dyDescent="0.2">
      <c r="A323" s="3">
        <f>IF(E323="○",COUNTIF(E$2:E323,"○"),"")</f>
        <v>318</v>
      </c>
      <c r="B323" s="3" t="s">
        <v>281</v>
      </c>
      <c r="C323" s="7" t="s">
        <v>1818</v>
      </c>
      <c r="D323" s="5" t="s">
        <v>364</v>
      </c>
      <c r="E323" s="17" t="s">
        <v>1449</v>
      </c>
      <c r="F323" s="17">
        <v>318</v>
      </c>
      <c r="G323" s="17"/>
      <c r="H323" s="3"/>
      <c r="I323" s="16" t="s">
        <v>1819</v>
      </c>
      <c r="J323" s="18" t="s">
        <v>857</v>
      </c>
      <c r="K323" s="22" t="s">
        <v>1449</v>
      </c>
      <c r="L323" s="22" t="s">
        <v>1449</v>
      </c>
      <c r="M323" s="22"/>
      <c r="N323" s="22" t="s">
        <v>1449</v>
      </c>
      <c r="O323" s="16" t="s">
        <v>774</v>
      </c>
      <c r="P323" s="16"/>
    </row>
    <row r="324" spans="1:16" s="6" customFormat="1" ht="117" x14ac:dyDescent="0.2">
      <c r="A324" s="3">
        <f>IF(E324="○",COUNTIF(E$2:E324,"○"),"")</f>
        <v>319</v>
      </c>
      <c r="B324" s="3" t="s">
        <v>281</v>
      </c>
      <c r="C324" s="7" t="s">
        <v>1820</v>
      </c>
      <c r="D324" s="5" t="s">
        <v>1821</v>
      </c>
      <c r="E324" s="17" t="s">
        <v>1449</v>
      </c>
      <c r="F324" s="17">
        <v>319</v>
      </c>
      <c r="G324" s="17"/>
      <c r="H324" s="3"/>
      <c r="I324" s="16" t="s">
        <v>1822</v>
      </c>
      <c r="J324" s="18" t="s">
        <v>857</v>
      </c>
      <c r="K324" s="22" t="s">
        <v>1449</v>
      </c>
      <c r="L324" s="22" t="s">
        <v>1449</v>
      </c>
      <c r="M324" s="22"/>
      <c r="N324" s="22" t="s">
        <v>1449</v>
      </c>
      <c r="O324" s="16" t="s">
        <v>774</v>
      </c>
      <c r="P324" s="52" t="s">
        <v>1639</v>
      </c>
    </row>
    <row r="325" spans="1:16" s="6" customFormat="1" ht="117" x14ac:dyDescent="0.2">
      <c r="A325" s="3">
        <f>IF(E325="○",COUNTIF(E$2:E325,"○"),"")</f>
        <v>320</v>
      </c>
      <c r="B325" s="3" t="s">
        <v>281</v>
      </c>
      <c r="C325" s="7" t="s">
        <v>1823</v>
      </c>
      <c r="D325" s="5" t="s">
        <v>1824</v>
      </c>
      <c r="E325" s="17" t="s">
        <v>1449</v>
      </c>
      <c r="F325" s="17">
        <v>320</v>
      </c>
      <c r="G325" s="17"/>
      <c r="H325" s="3"/>
      <c r="I325" s="16" t="s">
        <v>1825</v>
      </c>
      <c r="J325" s="18" t="s">
        <v>857</v>
      </c>
      <c r="K325" s="22" t="s">
        <v>1449</v>
      </c>
      <c r="L325" s="22" t="s">
        <v>1449</v>
      </c>
      <c r="M325" s="22"/>
      <c r="N325" s="22" t="s">
        <v>1449</v>
      </c>
      <c r="O325" s="16" t="s">
        <v>774</v>
      </c>
      <c r="P325" s="52" t="s">
        <v>1639</v>
      </c>
    </row>
    <row r="326" spans="1:16" s="6" customFormat="1" ht="117" x14ac:dyDescent="0.2">
      <c r="A326" s="3">
        <f>IF(E326="○",COUNTIF(E$2:E326,"○"),"")</f>
        <v>321</v>
      </c>
      <c r="B326" s="3" t="s">
        <v>281</v>
      </c>
      <c r="C326" s="7" t="s">
        <v>1826</v>
      </c>
      <c r="D326" s="5" t="s">
        <v>1827</v>
      </c>
      <c r="E326" s="17" t="s">
        <v>1449</v>
      </c>
      <c r="F326" s="17">
        <v>321</v>
      </c>
      <c r="G326" s="17"/>
      <c r="H326" s="3"/>
      <c r="I326" s="16" t="s">
        <v>1828</v>
      </c>
      <c r="J326" s="18" t="s">
        <v>857</v>
      </c>
      <c r="K326" s="22" t="s">
        <v>1449</v>
      </c>
      <c r="L326" s="22" t="s">
        <v>1449</v>
      </c>
      <c r="M326" s="22"/>
      <c r="N326" s="22" t="s">
        <v>1449</v>
      </c>
      <c r="O326" s="16" t="s">
        <v>774</v>
      </c>
      <c r="P326" s="52" t="s">
        <v>1639</v>
      </c>
    </row>
    <row r="327" spans="1:16" s="6" customFormat="1" ht="169" x14ac:dyDescent="0.2">
      <c r="A327" s="3">
        <f>IF(E327="○",COUNTIF(E$2:E327,"○"),"")</f>
        <v>322</v>
      </c>
      <c r="B327" s="3" t="s">
        <v>281</v>
      </c>
      <c r="C327" s="7" t="s">
        <v>365</v>
      </c>
      <c r="D327" s="5" t="s">
        <v>1829</v>
      </c>
      <c r="E327" s="17" t="s">
        <v>1449</v>
      </c>
      <c r="F327" s="17">
        <v>322</v>
      </c>
      <c r="G327" s="17"/>
      <c r="H327" s="3"/>
      <c r="I327" s="26" t="s">
        <v>1830</v>
      </c>
      <c r="J327" s="18" t="s">
        <v>857</v>
      </c>
      <c r="K327" s="22" t="s">
        <v>1449</v>
      </c>
      <c r="L327" s="22" t="s">
        <v>1449</v>
      </c>
      <c r="M327" s="22"/>
      <c r="N327" s="22" t="s">
        <v>1449</v>
      </c>
      <c r="O327" s="16" t="s">
        <v>774</v>
      </c>
      <c r="P327" s="16"/>
    </row>
    <row r="328" spans="1:16" s="6" customFormat="1" ht="130" x14ac:dyDescent="0.2">
      <c r="A328" s="3">
        <f>IF(E328="○",COUNTIF(E$2:E328,"○"),"")</f>
        <v>323</v>
      </c>
      <c r="B328" s="3" t="s">
        <v>281</v>
      </c>
      <c r="C328" s="7" t="s">
        <v>1831</v>
      </c>
      <c r="D328" s="5" t="s">
        <v>1832</v>
      </c>
      <c r="E328" s="17" t="s">
        <v>1449</v>
      </c>
      <c r="F328" s="17">
        <v>323</v>
      </c>
      <c r="G328" s="17"/>
      <c r="H328" s="3"/>
      <c r="I328" s="16" t="s">
        <v>1833</v>
      </c>
      <c r="J328" s="18" t="s">
        <v>857</v>
      </c>
      <c r="K328" s="22" t="s">
        <v>1449</v>
      </c>
      <c r="L328" s="22" t="s">
        <v>1449</v>
      </c>
      <c r="M328" s="22"/>
      <c r="N328" s="22" t="s">
        <v>1449</v>
      </c>
      <c r="O328" s="16" t="s">
        <v>774</v>
      </c>
      <c r="P328" s="52" t="s">
        <v>1639</v>
      </c>
    </row>
    <row r="329" spans="1:16" s="6" customFormat="1" ht="182" x14ac:dyDescent="0.2">
      <c r="A329" s="3">
        <f>IF(E329="○",COUNTIF(E$2:E329,"○"),"")</f>
        <v>324</v>
      </c>
      <c r="B329" s="3" t="s">
        <v>281</v>
      </c>
      <c r="C329" s="7" t="s">
        <v>1834</v>
      </c>
      <c r="D329" s="5" t="s">
        <v>1835</v>
      </c>
      <c r="E329" s="17" t="s">
        <v>1449</v>
      </c>
      <c r="F329" s="17">
        <v>324</v>
      </c>
      <c r="G329" s="17"/>
      <c r="H329" s="3"/>
      <c r="I329" s="26" t="s">
        <v>1836</v>
      </c>
      <c r="J329" s="18" t="s">
        <v>857</v>
      </c>
      <c r="K329" s="22" t="s">
        <v>1449</v>
      </c>
      <c r="L329" s="22" t="s">
        <v>1449</v>
      </c>
      <c r="M329" s="22"/>
      <c r="N329" s="22" t="s">
        <v>1449</v>
      </c>
      <c r="O329" s="16" t="s">
        <v>774</v>
      </c>
      <c r="P329" s="52" t="s">
        <v>1639</v>
      </c>
    </row>
    <row r="330" spans="1:16" s="6" customFormat="1" ht="130" x14ac:dyDescent="0.2">
      <c r="A330" s="3">
        <f>IF(E330="○",COUNTIF(E$2:E330,"○"),"")</f>
        <v>325</v>
      </c>
      <c r="B330" s="3" t="s">
        <v>281</v>
      </c>
      <c r="C330" s="7" t="s">
        <v>1837</v>
      </c>
      <c r="D330" s="5" t="s">
        <v>1838</v>
      </c>
      <c r="E330" s="17" t="s">
        <v>1449</v>
      </c>
      <c r="F330" s="17">
        <v>325</v>
      </c>
      <c r="G330" s="17"/>
      <c r="H330" s="3"/>
      <c r="I330" s="16" t="s">
        <v>1839</v>
      </c>
      <c r="J330" s="18" t="s">
        <v>857</v>
      </c>
      <c r="K330" s="22" t="s">
        <v>1449</v>
      </c>
      <c r="L330" s="22" t="s">
        <v>1449</v>
      </c>
      <c r="M330" s="22"/>
      <c r="N330" s="22" t="s">
        <v>1449</v>
      </c>
      <c r="O330" s="16" t="s">
        <v>774</v>
      </c>
      <c r="P330" s="52" t="s">
        <v>1639</v>
      </c>
    </row>
    <row r="331" spans="1:16" s="6" customFormat="1" ht="156" x14ac:dyDescent="0.2">
      <c r="A331" s="3">
        <f>IF(E331="○",COUNTIF(E$2:E331,"○"),"")</f>
        <v>326</v>
      </c>
      <c r="B331" s="3" t="s">
        <v>281</v>
      </c>
      <c r="C331" s="7" t="s">
        <v>366</v>
      </c>
      <c r="D331" s="5" t="s">
        <v>367</v>
      </c>
      <c r="E331" s="17" t="s">
        <v>1449</v>
      </c>
      <c r="F331" s="17">
        <v>326</v>
      </c>
      <c r="G331" s="17"/>
      <c r="H331" s="3"/>
      <c r="I331" s="26" t="s">
        <v>1840</v>
      </c>
      <c r="J331" s="18" t="s">
        <v>857</v>
      </c>
      <c r="K331" s="22" t="s">
        <v>1449</v>
      </c>
      <c r="L331" s="22" t="s">
        <v>1449</v>
      </c>
      <c r="M331" s="22"/>
      <c r="N331" s="22" t="s">
        <v>1449</v>
      </c>
      <c r="O331" s="16" t="s">
        <v>774</v>
      </c>
      <c r="P331" s="16"/>
    </row>
    <row r="332" spans="1:16" s="6" customFormat="1" ht="117" x14ac:dyDescent="0.2">
      <c r="A332" s="3">
        <f>IF(E332="○",COUNTIF(E$2:E332,"○"),"")</f>
        <v>327</v>
      </c>
      <c r="B332" s="3" t="s">
        <v>281</v>
      </c>
      <c r="C332" s="5" t="s">
        <v>1841</v>
      </c>
      <c r="D332" s="5" t="s">
        <v>368</v>
      </c>
      <c r="E332" s="17" t="s">
        <v>1449</v>
      </c>
      <c r="F332" s="17">
        <v>327</v>
      </c>
      <c r="G332" s="17"/>
      <c r="H332" s="3"/>
      <c r="I332" s="26" t="s">
        <v>1842</v>
      </c>
      <c r="J332" s="18" t="s">
        <v>857</v>
      </c>
      <c r="K332" s="22" t="s">
        <v>1449</v>
      </c>
      <c r="L332" s="22" t="s">
        <v>1449</v>
      </c>
      <c r="M332" s="22"/>
      <c r="N332" s="22" t="s">
        <v>1449</v>
      </c>
      <c r="O332" s="16" t="s">
        <v>774</v>
      </c>
      <c r="P332" s="16"/>
    </row>
    <row r="333" spans="1:16" s="6" customFormat="1" ht="130" x14ac:dyDescent="0.2">
      <c r="A333" s="3">
        <f>IF(E333="○",COUNTIF(E$2:E333,"○"),"")</f>
        <v>328</v>
      </c>
      <c r="B333" s="3" t="s">
        <v>281</v>
      </c>
      <c r="C333" s="7" t="s">
        <v>369</v>
      </c>
      <c r="D333" s="5" t="s">
        <v>370</v>
      </c>
      <c r="E333" s="17" t="s">
        <v>1449</v>
      </c>
      <c r="F333" s="17">
        <v>328</v>
      </c>
      <c r="G333" s="17"/>
      <c r="H333" s="3"/>
      <c r="I333" s="16" t="s">
        <v>1843</v>
      </c>
      <c r="J333" s="18" t="s">
        <v>857</v>
      </c>
      <c r="K333" s="22" t="s">
        <v>1449</v>
      </c>
      <c r="L333" s="22" t="s">
        <v>1449</v>
      </c>
      <c r="M333" s="22"/>
      <c r="N333" s="22" t="s">
        <v>1449</v>
      </c>
      <c r="O333" s="16" t="s">
        <v>774</v>
      </c>
      <c r="P333" s="16"/>
    </row>
    <row r="334" spans="1:16" s="6" customFormat="1" ht="130" x14ac:dyDescent="0.2">
      <c r="A334" s="3">
        <f>IF(E334="○",COUNTIF(E$2:E334,"○"),"")</f>
        <v>329</v>
      </c>
      <c r="B334" s="3" t="s">
        <v>281</v>
      </c>
      <c r="C334" s="7" t="s">
        <v>1844</v>
      </c>
      <c r="D334" s="5" t="s">
        <v>1845</v>
      </c>
      <c r="E334" s="17" t="s">
        <v>1449</v>
      </c>
      <c r="F334" s="17">
        <v>329</v>
      </c>
      <c r="G334" s="17"/>
      <c r="H334" s="3"/>
      <c r="I334" s="16" t="s">
        <v>1846</v>
      </c>
      <c r="J334" s="18" t="s">
        <v>857</v>
      </c>
      <c r="K334" s="22" t="s">
        <v>1449</v>
      </c>
      <c r="L334" s="22" t="s">
        <v>1449</v>
      </c>
      <c r="M334" s="22"/>
      <c r="N334" s="22" t="s">
        <v>1449</v>
      </c>
      <c r="O334" s="16" t="s">
        <v>774</v>
      </c>
      <c r="P334" s="52" t="s">
        <v>1639</v>
      </c>
    </row>
    <row r="335" spans="1:16" s="6" customFormat="1" ht="130" x14ac:dyDescent="0.2">
      <c r="A335" s="3">
        <f>IF(E335="○",COUNTIF(E$2:E335,"○"),"")</f>
        <v>330</v>
      </c>
      <c r="B335" s="3" t="s">
        <v>281</v>
      </c>
      <c r="C335" s="5" t="s">
        <v>1847</v>
      </c>
      <c r="D335" s="5" t="s">
        <v>1848</v>
      </c>
      <c r="E335" s="17" t="s">
        <v>1449</v>
      </c>
      <c r="F335" s="17">
        <v>330</v>
      </c>
      <c r="G335" s="17"/>
      <c r="H335" s="3"/>
      <c r="I335" s="16" t="s">
        <v>1849</v>
      </c>
      <c r="J335" s="18" t="s">
        <v>857</v>
      </c>
      <c r="K335" s="22" t="s">
        <v>1449</v>
      </c>
      <c r="L335" s="22" t="s">
        <v>1449</v>
      </c>
      <c r="M335" s="22"/>
      <c r="N335" s="22" t="s">
        <v>1449</v>
      </c>
      <c r="O335" s="16" t="s">
        <v>774</v>
      </c>
      <c r="P335" s="52" t="s">
        <v>1639</v>
      </c>
    </row>
    <row r="336" spans="1:16" s="6" customFormat="1" ht="130" x14ac:dyDescent="0.2">
      <c r="A336" s="3">
        <f>IF(E336="○",COUNTIF(E$2:E336,"○"),"")</f>
        <v>331</v>
      </c>
      <c r="B336" s="3" t="s">
        <v>281</v>
      </c>
      <c r="C336" s="7" t="s">
        <v>1850</v>
      </c>
      <c r="D336" s="5" t="s">
        <v>1851</v>
      </c>
      <c r="E336" s="17" t="s">
        <v>1449</v>
      </c>
      <c r="F336" s="17">
        <v>331</v>
      </c>
      <c r="G336" s="17"/>
      <c r="H336" s="3"/>
      <c r="I336" s="16" t="s">
        <v>1852</v>
      </c>
      <c r="J336" s="18" t="s">
        <v>857</v>
      </c>
      <c r="K336" s="22" t="s">
        <v>1449</v>
      </c>
      <c r="L336" s="22" t="s">
        <v>1449</v>
      </c>
      <c r="M336" s="22"/>
      <c r="N336" s="22" t="s">
        <v>1449</v>
      </c>
      <c r="O336" s="16" t="s">
        <v>774</v>
      </c>
      <c r="P336" s="52" t="s">
        <v>1639</v>
      </c>
    </row>
    <row r="337" spans="1:16" s="6" customFormat="1" ht="130" x14ac:dyDescent="0.2">
      <c r="A337" s="3">
        <f>IF(E337="○",COUNTIF(E$2:E337,"○"),"")</f>
        <v>332</v>
      </c>
      <c r="B337" s="3" t="s">
        <v>281</v>
      </c>
      <c r="C337" s="5" t="s">
        <v>1853</v>
      </c>
      <c r="D337" s="5" t="s">
        <v>1854</v>
      </c>
      <c r="E337" s="17" t="s">
        <v>1449</v>
      </c>
      <c r="F337" s="17">
        <v>332</v>
      </c>
      <c r="G337" s="17"/>
      <c r="H337" s="3"/>
      <c r="I337" s="16" t="s">
        <v>1855</v>
      </c>
      <c r="J337" s="18" t="s">
        <v>857</v>
      </c>
      <c r="K337" s="22" t="s">
        <v>1449</v>
      </c>
      <c r="L337" s="22" t="s">
        <v>1449</v>
      </c>
      <c r="M337" s="22"/>
      <c r="N337" s="22" t="s">
        <v>1449</v>
      </c>
      <c r="O337" s="16" t="s">
        <v>774</v>
      </c>
      <c r="P337" s="52" t="s">
        <v>1639</v>
      </c>
    </row>
    <row r="338" spans="1:16" s="6" customFormat="1" ht="130" x14ac:dyDescent="0.2">
      <c r="A338" s="3">
        <f>IF(E338="○",COUNTIF(E$2:E338,"○"),"")</f>
        <v>333</v>
      </c>
      <c r="B338" s="3" t="s">
        <v>281</v>
      </c>
      <c r="C338" s="7" t="s">
        <v>1856</v>
      </c>
      <c r="D338" s="5" t="s">
        <v>1857</v>
      </c>
      <c r="E338" s="17" t="s">
        <v>1449</v>
      </c>
      <c r="F338" s="17">
        <v>333</v>
      </c>
      <c r="G338" s="17"/>
      <c r="H338" s="3"/>
      <c r="I338" s="16" t="s">
        <v>1858</v>
      </c>
      <c r="J338" s="18" t="s">
        <v>857</v>
      </c>
      <c r="K338" s="22" t="s">
        <v>1449</v>
      </c>
      <c r="L338" s="22" t="s">
        <v>1449</v>
      </c>
      <c r="M338" s="22"/>
      <c r="N338" s="22" t="s">
        <v>1449</v>
      </c>
      <c r="O338" s="16" t="s">
        <v>774</v>
      </c>
      <c r="P338" s="52" t="s">
        <v>1639</v>
      </c>
    </row>
    <row r="339" spans="1:16" s="6" customFormat="1" ht="130" x14ac:dyDescent="0.2">
      <c r="A339" s="3">
        <f>IF(E339="○",COUNTIF(E$2:E339,"○"),"")</f>
        <v>334</v>
      </c>
      <c r="B339" s="3" t="s">
        <v>281</v>
      </c>
      <c r="C339" s="7" t="s">
        <v>1859</v>
      </c>
      <c r="D339" s="5" t="s">
        <v>1860</v>
      </c>
      <c r="E339" s="17" t="s">
        <v>1449</v>
      </c>
      <c r="F339" s="17">
        <v>334</v>
      </c>
      <c r="G339" s="17"/>
      <c r="H339" s="3"/>
      <c r="I339" s="16" t="s">
        <v>1861</v>
      </c>
      <c r="J339" s="18" t="s">
        <v>857</v>
      </c>
      <c r="K339" s="22" t="s">
        <v>1449</v>
      </c>
      <c r="L339" s="22" t="s">
        <v>1449</v>
      </c>
      <c r="M339" s="22"/>
      <c r="N339" s="22" t="s">
        <v>1449</v>
      </c>
      <c r="O339" s="16" t="s">
        <v>774</v>
      </c>
      <c r="P339" s="52" t="s">
        <v>1639</v>
      </c>
    </row>
    <row r="340" spans="1:16" s="6" customFormat="1" ht="117" x14ac:dyDescent="0.2">
      <c r="A340" s="3">
        <f>IF(E340="○",COUNTIF(E$2:E340,"○"),"")</f>
        <v>335</v>
      </c>
      <c r="B340" s="3" t="s">
        <v>281</v>
      </c>
      <c r="C340" s="7" t="s">
        <v>1862</v>
      </c>
      <c r="D340" s="5" t="s">
        <v>599</v>
      </c>
      <c r="E340" s="17" t="s">
        <v>1449</v>
      </c>
      <c r="F340" s="17">
        <v>335</v>
      </c>
      <c r="G340" s="17"/>
      <c r="H340" s="3"/>
      <c r="I340" s="26" t="s">
        <v>1863</v>
      </c>
      <c r="J340" s="18" t="s">
        <v>857</v>
      </c>
      <c r="K340" s="22" t="s">
        <v>1449</v>
      </c>
      <c r="L340" s="22" t="s">
        <v>1449</v>
      </c>
      <c r="M340" s="22"/>
      <c r="N340" s="22" t="s">
        <v>1449</v>
      </c>
      <c r="O340" s="16" t="s">
        <v>774</v>
      </c>
      <c r="P340" s="16"/>
    </row>
    <row r="341" spans="1:16" s="6" customFormat="1" ht="117" x14ac:dyDescent="0.2">
      <c r="A341" s="3">
        <f>IF(E341="○",COUNTIF(E$2:E341,"○"),"")</f>
        <v>336</v>
      </c>
      <c r="B341" s="3" t="s">
        <v>281</v>
      </c>
      <c r="C341" s="7" t="s">
        <v>371</v>
      </c>
      <c r="D341" s="5" t="s">
        <v>372</v>
      </c>
      <c r="E341" s="17" t="s">
        <v>1449</v>
      </c>
      <c r="F341" s="17">
        <v>336</v>
      </c>
      <c r="G341" s="17"/>
      <c r="H341" s="3"/>
      <c r="I341" s="16" t="s">
        <v>1864</v>
      </c>
      <c r="J341" s="18" t="s">
        <v>857</v>
      </c>
      <c r="K341" s="22" t="s">
        <v>1449</v>
      </c>
      <c r="L341" s="22" t="s">
        <v>1449</v>
      </c>
      <c r="M341" s="22"/>
      <c r="N341" s="22" t="s">
        <v>1449</v>
      </c>
      <c r="O341" s="16" t="s">
        <v>774</v>
      </c>
      <c r="P341" s="16"/>
    </row>
    <row r="342" spans="1:16" s="6" customFormat="1" ht="104" x14ac:dyDescent="0.2">
      <c r="A342" s="42">
        <f>IF(E342="○",COUNTIF(E$2:E342,"○"),"")</f>
        <v>337</v>
      </c>
      <c r="B342" s="42" t="s">
        <v>281</v>
      </c>
      <c r="C342" s="44" t="s">
        <v>1865</v>
      </c>
      <c r="D342" s="44" t="s">
        <v>760</v>
      </c>
      <c r="E342" s="17" t="s">
        <v>1449</v>
      </c>
      <c r="F342" s="17">
        <v>337</v>
      </c>
      <c r="G342" s="45" t="s">
        <v>1449</v>
      </c>
      <c r="H342" s="3">
        <v>48</v>
      </c>
      <c r="I342" s="50" t="s">
        <v>1866</v>
      </c>
      <c r="J342" s="50" t="s">
        <v>712</v>
      </c>
      <c r="K342" s="47" t="s">
        <v>1449</v>
      </c>
      <c r="L342" s="47" t="s">
        <v>1449</v>
      </c>
      <c r="M342" s="48"/>
      <c r="N342" s="47" t="s">
        <v>1449</v>
      </c>
      <c r="O342" s="46" t="s">
        <v>774</v>
      </c>
      <c r="P342" s="50"/>
    </row>
    <row r="343" spans="1:16" s="6" customFormat="1" ht="117" x14ac:dyDescent="0.2">
      <c r="A343" s="3">
        <f>IF(E343="○",COUNTIF(E$2:E343,"○"),"")</f>
        <v>338</v>
      </c>
      <c r="B343" s="3" t="s">
        <v>281</v>
      </c>
      <c r="C343" s="7" t="s">
        <v>374</v>
      </c>
      <c r="D343" s="5" t="s">
        <v>375</v>
      </c>
      <c r="E343" s="17" t="s">
        <v>1449</v>
      </c>
      <c r="F343" s="17">
        <v>338</v>
      </c>
      <c r="G343" s="17"/>
      <c r="H343" s="3"/>
      <c r="I343" s="16" t="s">
        <v>1867</v>
      </c>
      <c r="J343" s="18" t="s">
        <v>857</v>
      </c>
      <c r="K343" s="22" t="s">
        <v>1449</v>
      </c>
      <c r="L343" s="22" t="s">
        <v>1449</v>
      </c>
      <c r="M343" s="22"/>
      <c r="N343" s="22" t="s">
        <v>1449</v>
      </c>
      <c r="O343" s="16" t="s">
        <v>774</v>
      </c>
      <c r="P343" s="16"/>
    </row>
    <row r="344" spans="1:16" s="6" customFormat="1" ht="117" x14ac:dyDescent="0.2">
      <c r="A344" s="3">
        <f>IF(E344="○",COUNTIF(E$2:E344,"○"),"")</f>
        <v>339</v>
      </c>
      <c r="B344" s="3" t="s">
        <v>281</v>
      </c>
      <c r="C344" s="7" t="s">
        <v>376</v>
      </c>
      <c r="D344" s="5" t="s">
        <v>377</v>
      </c>
      <c r="E344" s="17" t="s">
        <v>1449</v>
      </c>
      <c r="F344" s="17">
        <v>339</v>
      </c>
      <c r="G344" s="17"/>
      <c r="H344" s="3"/>
      <c r="I344" s="16" t="s">
        <v>1868</v>
      </c>
      <c r="J344" s="18" t="s">
        <v>857</v>
      </c>
      <c r="K344" s="22" t="s">
        <v>1449</v>
      </c>
      <c r="L344" s="22" t="s">
        <v>1449</v>
      </c>
      <c r="M344" s="22"/>
      <c r="N344" s="22" t="s">
        <v>1449</v>
      </c>
      <c r="O344" s="16" t="s">
        <v>774</v>
      </c>
      <c r="P344" s="16"/>
    </row>
    <row r="345" spans="1:16" s="6" customFormat="1" ht="117" x14ac:dyDescent="0.2">
      <c r="A345" s="3">
        <f>IF(E345="○",COUNTIF(E$2:E345,"○"),"")</f>
        <v>340</v>
      </c>
      <c r="B345" s="3" t="s">
        <v>281</v>
      </c>
      <c r="C345" s="7" t="s">
        <v>378</v>
      </c>
      <c r="D345" s="5" t="s">
        <v>1869</v>
      </c>
      <c r="E345" s="17" t="s">
        <v>1449</v>
      </c>
      <c r="F345" s="17">
        <v>340</v>
      </c>
      <c r="G345" s="17"/>
      <c r="H345" s="3"/>
      <c r="I345" s="16" t="s">
        <v>1870</v>
      </c>
      <c r="J345" s="18" t="s">
        <v>857</v>
      </c>
      <c r="K345" s="22" t="s">
        <v>1449</v>
      </c>
      <c r="L345" s="22" t="s">
        <v>1449</v>
      </c>
      <c r="M345" s="22"/>
      <c r="N345" s="22" t="s">
        <v>1449</v>
      </c>
      <c r="O345" s="16" t="s">
        <v>774</v>
      </c>
      <c r="P345" s="16"/>
    </row>
    <row r="346" spans="1:16" s="6" customFormat="1" ht="117" x14ac:dyDescent="0.2">
      <c r="A346" s="3">
        <f>IF(E346="○",COUNTIF(E$2:E346,"○"),"")</f>
        <v>341</v>
      </c>
      <c r="B346" s="3" t="s">
        <v>281</v>
      </c>
      <c r="C346" s="7" t="s">
        <v>379</v>
      </c>
      <c r="D346" s="5" t="s">
        <v>380</v>
      </c>
      <c r="E346" s="17" t="s">
        <v>1449</v>
      </c>
      <c r="F346" s="17">
        <v>341</v>
      </c>
      <c r="G346" s="17"/>
      <c r="H346" s="3"/>
      <c r="I346" s="16" t="s">
        <v>1871</v>
      </c>
      <c r="J346" s="18" t="s">
        <v>857</v>
      </c>
      <c r="K346" s="22" t="s">
        <v>1449</v>
      </c>
      <c r="L346" s="22" t="s">
        <v>1449</v>
      </c>
      <c r="M346" s="22"/>
      <c r="N346" s="22" t="s">
        <v>1449</v>
      </c>
      <c r="O346" s="16" t="s">
        <v>774</v>
      </c>
      <c r="P346" s="16"/>
    </row>
    <row r="347" spans="1:16" s="6" customFormat="1" ht="117" x14ac:dyDescent="0.2">
      <c r="A347" s="3">
        <f>IF(E347="○",COUNTIF(E$2:E347,"○"),"")</f>
        <v>342</v>
      </c>
      <c r="B347" s="3" t="s">
        <v>281</v>
      </c>
      <c r="C347" s="7" t="s">
        <v>381</v>
      </c>
      <c r="D347" s="5" t="s">
        <v>382</v>
      </c>
      <c r="E347" s="17" t="s">
        <v>1449</v>
      </c>
      <c r="F347" s="17">
        <v>342</v>
      </c>
      <c r="G347" s="17"/>
      <c r="H347" s="3"/>
      <c r="I347" s="16" t="s">
        <v>1872</v>
      </c>
      <c r="J347" s="18" t="s">
        <v>857</v>
      </c>
      <c r="K347" s="22" t="s">
        <v>1449</v>
      </c>
      <c r="L347" s="22" t="s">
        <v>1449</v>
      </c>
      <c r="M347" s="22"/>
      <c r="N347" s="22" t="s">
        <v>1449</v>
      </c>
      <c r="O347" s="16" t="s">
        <v>774</v>
      </c>
      <c r="P347" s="16"/>
    </row>
    <row r="348" spans="1:16" s="6" customFormat="1" ht="156" x14ac:dyDescent="0.2">
      <c r="A348" s="3">
        <f>IF(E348="○",COUNTIF(E$2:E348,"○"),"")</f>
        <v>343</v>
      </c>
      <c r="B348" s="3" t="s">
        <v>281</v>
      </c>
      <c r="C348" s="7" t="s">
        <v>383</v>
      </c>
      <c r="D348" s="5" t="s">
        <v>1873</v>
      </c>
      <c r="E348" s="17" t="s">
        <v>1449</v>
      </c>
      <c r="F348" s="17">
        <v>343</v>
      </c>
      <c r="G348" s="17"/>
      <c r="H348" s="3"/>
      <c r="I348" s="26" t="s">
        <v>1874</v>
      </c>
      <c r="J348" s="18" t="s">
        <v>857</v>
      </c>
      <c r="K348" s="22" t="s">
        <v>1449</v>
      </c>
      <c r="L348" s="22" t="s">
        <v>1449</v>
      </c>
      <c r="M348" s="22"/>
      <c r="N348" s="22" t="s">
        <v>1449</v>
      </c>
      <c r="O348" s="16" t="s">
        <v>774</v>
      </c>
      <c r="P348" s="16"/>
    </row>
    <row r="349" spans="1:16" s="6" customFormat="1" ht="117" x14ac:dyDescent="0.2">
      <c r="A349" s="3">
        <f>IF(E349="○",COUNTIF(E$2:E349,"○"),"")</f>
        <v>344</v>
      </c>
      <c r="B349" s="3" t="s">
        <v>281</v>
      </c>
      <c r="C349" s="7" t="s">
        <v>729</v>
      </c>
      <c r="D349" s="5" t="s">
        <v>1875</v>
      </c>
      <c r="E349" s="17" t="s">
        <v>1449</v>
      </c>
      <c r="F349" s="17">
        <v>344</v>
      </c>
      <c r="G349" s="17"/>
      <c r="H349" s="3"/>
      <c r="I349" s="16" t="s">
        <v>1876</v>
      </c>
      <c r="J349" s="18" t="s">
        <v>857</v>
      </c>
      <c r="K349" s="22" t="s">
        <v>1449</v>
      </c>
      <c r="L349" s="22" t="s">
        <v>1449</v>
      </c>
      <c r="M349" s="22"/>
      <c r="N349" s="22" t="s">
        <v>1449</v>
      </c>
      <c r="O349" s="16" t="s">
        <v>774</v>
      </c>
      <c r="P349" s="52" t="s">
        <v>1877</v>
      </c>
    </row>
    <row r="350" spans="1:16" s="6" customFormat="1" ht="104" x14ac:dyDescent="0.2">
      <c r="A350" s="3">
        <f>IF(E350="○",COUNTIF(E$2:E350,"○"),"")</f>
        <v>345</v>
      </c>
      <c r="B350" s="3" t="s">
        <v>281</v>
      </c>
      <c r="C350" s="7" t="s">
        <v>730</v>
      </c>
      <c r="D350" s="5" t="s">
        <v>384</v>
      </c>
      <c r="E350" s="17" t="s">
        <v>1449</v>
      </c>
      <c r="F350" s="17">
        <v>345</v>
      </c>
      <c r="G350" s="17"/>
      <c r="H350" s="3"/>
      <c r="I350" s="16" t="s">
        <v>1878</v>
      </c>
      <c r="J350" s="18" t="s">
        <v>857</v>
      </c>
      <c r="K350" s="22" t="s">
        <v>1449</v>
      </c>
      <c r="L350" s="22" t="s">
        <v>1449</v>
      </c>
      <c r="M350" s="22"/>
      <c r="N350" s="22" t="s">
        <v>1449</v>
      </c>
      <c r="O350" s="16" t="s">
        <v>774</v>
      </c>
      <c r="P350" s="52" t="s">
        <v>1879</v>
      </c>
    </row>
    <row r="351" spans="1:16" s="6" customFormat="1" ht="117" x14ac:dyDescent="0.2">
      <c r="A351" s="3">
        <f>IF(E351="○",COUNTIF(E$2:E351,"○"),"")</f>
        <v>346</v>
      </c>
      <c r="B351" s="3" t="s">
        <v>281</v>
      </c>
      <c r="C351" s="5" t="s">
        <v>1880</v>
      </c>
      <c r="D351" s="5" t="s">
        <v>385</v>
      </c>
      <c r="E351" s="17" t="s">
        <v>1449</v>
      </c>
      <c r="F351" s="17">
        <v>346</v>
      </c>
      <c r="G351" s="17"/>
      <c r="H351" s="3"/>
      <c r="I351" s="16" t="s">
        <v>1881</v>
      </c>
      <c r="J351" s="18" t="s">
        <v>857</v>
      </c>
      <c r="K351" s="22" t="s">
        <v>1449</v>
      </c>
      <c r="L351" s="22" t="s">
        <v>1449</v>
      </c>
      <c r="M351" s="22"/>
      <c r="N351" s="22" t="s">
        <v>1449</v>
      </c>
      <c r="O351" s="16" t="s">
        <v>774</v>
      </c>
      <c r="P351" s="16"/>
    </row>
    <row r="352" spans="1:16" s="6" customFormat="1" ht="117" x14ac:dyDescent="0.2">
      <c r="A352" s="3">
        <f>IF(E352="○",COUNTIF(E$2:E352,"○"),"")</f>
        <v>347</v>
      </c>
      <c r="B352" s="3" t="s">
        <v>281</v>
      </c>
      <c r="C352" s="5" t="s">
        <v>1882</v>
      </c>
      <c r="D352" s="5" t="s">
        <v>386</v>
      </c>
      <c r="E352" s="17" t="s">
        <v>1449</v>
      </c>
      <c r="F352" s="17">
        <v>347</v>
      </c>
      <c r="G352" s="17"/>
      <c r="H352" s="3"/>
      <c r="I352" s="26" t="s">
        <v>1883</v>
      </c>
      <c r="J352" s="18" t="s">
        <v>857</v>
      </c>
      <c r="K352" s="22" t="s">
        <v>1449</v>
      </c>
      <c r="L352" s="22" t="s">
        <v>1449</v>
      </c>
      <c r="M352" s="22"/>
      <c r="N352" s="22" t="s">
        <v>1449</v>
      </c>
      <c r="O352" s="16" t="s">
        <v>774</v>
      </c>
      <c r="P352" s="52" t="s">
        <v>1884</v>
      </c>
    </row>
    <row r="353" spans="1:16" s="6" customFormat="1" ht="117" x14ac:dyDescent="0.2">
      <c r="A353" s="3">
        <f>IF(E353="○",COUNTIF(E$2:E353,"○"),"")</f>
        <v>348</v>
      </c>
      <c r="B353" s="3" t="s">
        <v>281</v>
      </c>
      <c r="C353" s="7" t="s">
        <v>731</v>
      </c>
      <c r="D353" s="5" t="s">
        <v>387</v>
      </c>
      <c r="E353" s="17" t="s">
        <v>1449</v>
      </c>
      <c r="F353" s="17">
        <v>348</v>
      </c>
      <c r="G353" s="17"/>
      <c r="H353" s="3"/>
      <c r="I353" s="16" t="s">
        <v>1885</v>
      </c>
      <c r="J353" s="18" t="s">
        <v>857</v>
      </c>
      <c r="K353" s="22" t="s">
        <v>1449</v>
      </c>
      <c r="L353" s="22" t="s">
        <v>1449</v>
      </c>
      <c r="M353" s="22"/>
      <c r="N353" s="22" t="s">
        <v>1449</v>
      </c>
      <c r="O353" s="16" t="s">
        <v>774</v>
      </c>
      <c r="P353" s="16"/>
    </row>
    <row r="354" spans="1:16" s="6" customFormat="1" ht="117" x14ac:dyDescent="0.2">
      <c r="A354" s="3">
        <f>IF(E354="○",COUNTIF(E$2:E354,"○"),"")</f>
        <v>349</v>
      </c>
      <c r="B354" s="3" t="s">
        <v>281</v>
      </c>
      <c r="C354" s="5" t="s">
        <v>1886</v>
      </c>
      <c r="D354" s="5" t="s">
        <v>388</v>
      </c>
      <c r="E354" s="17" t="s">
        <v>1338</v>
      </c>
      <c r="F354" s="17">
        <v>349</v>
      </c>
      <c r="G354" s="17"/>
      <c r="H354" s="3"/>
      <c r="I354" s="16" t="s">
        <v>1887</v>
      </c>
      <c r="J354" s="18" t="s">
        <v>857</v>
      </c>
      <c r="K354" s="22" t="s">
        <v>1338</v>
      </c>
      <c r="L354" s="22" t="s">
        <v>1338</v>
      </c>
      <c r="M354" s="22"/>
      <c r="N354" s="22" t="s">
        <v>1338</v>
      </c>
      <c r="O354" s="16" t="s">
        <v>774</v>
      </c>
      <c r="P354" s="16"/>
    </row>
    <row r="355" spans="1:16" s="6" customFormat="1" ht="117" x14ac:dyDescent="0.2">
      <c r="A355" s="3">
        <f>IF(E355="○",COUNTIF(E$2:E355,"○"),"")</f>
        <v>350</v>
      </c>
      <c r="B355" s="3" t="s">
        <v>281</v>
      </c>
      <c r="C355" s="7" t="s">
        <v>389</v>
      </c>
      <c r="D355" s="5" t="s">
        <v>390</v>
      </c>
      <c r="E355" s="17" t="s">
        <v>1338</v>
      </c>
      <c r="F355" s="17">
        <v>350</v>
      </c>
      <c r="G355" s="17"/>
      <c r="H355" s="3"/>
      <c r="I355" s="16" t="s">
        <v>1888</v>
      </c>
      <c r="J355" s="18" t="s">
        <v>857</v>
      </c>
      <c r="K355" s="22" t="s">
        <v>1338</v>
      </c>
      <c r="L355" s="22" t="s">
        <v>1338</v>
      </c>
      <c r="M355" s="22"/>
      <c r="N355" s="22" t="s">
        <v>1338</v>
      </c>
      <c r="O355" s="16" t="s">
        <v>774</v>
      </c>
      <c r="P355" s="16"/>
    </row>
    <row r="356" spans="1:16" s="6" customFormat="1" ht="78" x14ac:dyDescent="0.2">
      <c r="A356" s="42">
        <f>IF(E356="○",COUNTIF(E$2:E356,"○"),"")</f>
        <v>351</v>
      </c>
      <c r="B356" s="42" t="s">
        <v>281</v>
      </c>
      <c r="C356" s="44" t="s">
        <v>1889</v>
      </c>
      <c r="D356" s="44" t="s">
        <v>755</v>
      </c>
      <c r="E356" s="17" t="s">
        <v>1338</v>
      </c>
      <c r="F356" s="17">
        <v>351</v>
      </c>
      <c r="G356" s="45" t="s">
        <v>1338</v>
      </c>
      <c r="H356" s="3">
        <v>44</v>
      </c>
      <c r="I356" s="50" t="s">
        <v>1890</v>
      </c>
      <c r="J356" s="50" t="s">
        <v>712</v>
      </c>
      <c r="K356" s="47" t="s">
        <v>1338</v>
      </c>
      <c r="L356" s="47" t="s">
        <v>1338</v>
      </c>
      <c r="M356" s="48"/>
      <c r="N356" s="47" t="s">
        <v>1338</v>
      </c>
      <c r="O356" s="46"/>
      <c r="P356" s="50"/>
    </row>
    <row r="357" spans="1:16" s="6" customFormat="1" ht="117" x14ac:dyDescent="0.2">
      <c r="A357" s="3">
        <f>IF(E357="○",COUNTIF(E$2:E357,"○"),"")</f>
        <v>352</v>
      </c>
      <c r="B357" s="3" t="s">
        <v>281</v>
      </c>
      <c r="C357" s="7" t="s">
        <v>732</v>
      </c>
      <c r="D357" s="5" t="s">
        <v>392</v>
      </c>
      <c r="E357" s="17" t="s">
        <v>1338</v>
      </c>
      <c r="F357" s="17">
        <v>352</v>
      </c>
      <c r="G357" s="17"/>
      <c r="H357" s="3"/>
      <c r="I357" s="16" t="s">
        <v>1891</v>
      </c>
      <c r="J357" s="18" t="s">
        <v>857</v>
      </c>
      <c r="K357" s="22" t="s">
        <v>1338</v>
      </c>
      <c r="L357" s="22" t="s">
        <v>1338</v>
      </c>
      <c r="M357" s="22"/>
      <c r="N357" s="22" t="s">
        <v>1338</v>
      </c>
      <c r="O357" s="5"/>
      <c r="P357" s="16"/>
    </row>
    <row r="358" spans="1:16" s="6" customFormat="1" ht="117" x14ac:dyDescent="0.2">
      <c r="A358" s="3">
        <f>IF(E358="○",COUNTIF(E$2:E358,"○"),"")</f>
        <v>353</v>
      </c>
      <c r="B358" s="3" t="s">
        <v>281</v>
      </c>
      <c r="C358" s="7" t="s">
        <v>733</v>
      </c>
      <c r="D358" s="5" t="s">
        <v>393</v>
      </c>
      <c r="E358" s="17" t="s">
        <v>1338</v>
      </c>
      <c r="F358" s="17">
        <v>353</v>
      </c>
      <c r="G358" s="17"/>
      <c r="H358" s="3"/>
      <c r="I358" s="16" t="s">
        <v>1892</v>
      </c>
      <c r="J358" s="18" t="s">
        <v>857</v>
      </c>
      <c r="K358" s="22" t="s">
        <v>1338</v>
      </c>
      <c r="L358" s="22" t="s">
        <v>1338</v>
      </c>
      <c r="M358" s="22"/>
      <c r="N358" s="22" t="s">
        <v>1338</v>
      </c>
      <c r="O358" s="5"/>
      <c r="P358" s="16"/>
    </row>
    <row r="359" spans="1:16" s="6" customFormat="1" ht="117" x14ac:dyDescent="0.2">
      <c r="A359" s="3">
        <f>IF(E359="○",COUNTIF(E$2:E359,"○"),"")</f>
        <v>354</v>
      </c>
      <c r="B359" s="3" t="s">
        <v>281</v>
      </c>
      <c r="C359" s="5" t="s">
        <v>734</v>
      </c>
      <c r="D359" s="5" t="s">
        <v>394</v>
      </c>
      <c r="E359" s="17" t="s">
        <v>1338</v>
      </c>
      <c r="F359" s="17">
        <v>354</v>
      </c>
      <c r="G359" s="17"/>
      <c r="H359" s="3"/>
      <c r="I359" s="16" t="s">
        <v>1893</v>
      </c>
      <c r="J359" s="18" t="s">
        <v>857</v>
      </c>
      <c r="K359" s="22" t="s">
        <v>1338</v>
      </c>
      <c r="L359" s="22" t="s">
        <v>1338</v>
      </c>
      <c r="M359" s="22"/>
      <c r="N359" s="22" t="s">
        <v>1338</v>
      </c>
      <c r="O359" s="5"/>
      <c r="P359" s="16"/>
    </row>
    <row r="360" spans="1:16" s="6" customFormat="1" ht="117" x14ac:dyDescent="0.2">
      <c r="A360" s="3">
        <f>IF(E360="○",COUNTIF(E$2:E360,"○"),"")</f>
        <v>355</v>
      </c>
      <c r="B360" s="3" t="s">
        <v>281</v>
      </c>
      <c r="C360" s="7" t="s">
        <v>1894</v>
      </c>
      <c r="D360" s="5" t="s">
        <v>588</v>
      </c>
      <c r="E360" s="17" t="s">
        <v>1338</v>
      </c>
      <c r="F360" s="17">
        <v>355</v>
      </c>
      <c r="G360" s="17"/>
      <c r="H360" s="3"/>
      <c r="I360" s="16" t="s">
        <v>1895</v>
      </c>
      <c r="J360" s="18" t="s">
        <v>857</v>
      </c>
      <c r="K360" s="22" t="s">
        <v>1338</v>
      </c>
      <c r="L360" s="22" t="s">
        <v>1338</v>
      </c>
      <c r="M360" s="22"/>
      <c r="N360" s="22" t="s">
        <v>1338</v>
      </c>
      <c r="O360" s="5"/>
      <c r="P360" s="16"/>
    </row>
    <row r="361" spans="1:16" s="6" customFormat="1" ht="78" x14ac:dyDescent="0.2">
      <c r="A361" s="3">
        <f>IF(E361="○",COUNTIF(E$2:E361,"○"),"")</f>
        <v>356</v>
      </c>
      <c r="B361" s="3" t="s">
        <v>281</v>
      </c>
      <c r="C361" s="7" t="s">
        <v>395</v>
      </c>
      <c r="D361" s="5" t="s">
        <v>396</v>
      </c>
      <c r="E361" s="17" t="s">
        <v>1338</v>
      </c>
      <c r="F361" s="17">
        <v>356</v>
      </c>
      <c r="G361" s="17"/>
      <c r="H361" s="3"/>
      <c r="I361" s="16" t="s">
        <v>1896</v>
      </c>
      <c r="J361" s="18" t="s">
        <v>857</v>
      </c>
      <c r="K361" s="22" t="s">
        <v>1338</v>
      </c>
      <c r="L361" s="22" t="s">
        <v>1338</v>
      </c>
      <c r="M361" s="22"/>
      <c r="N361" s="22" t="s">
        <v>1338</v>
      </c>
      <c r="O361" s="5"/>
      <c r="P361" s="16"/>
    </row>
    <row r="362" spans="1:16" s="6" customFormat="1" ht="78" x14ac:dyDescent="0.2">
      <c r="A362" s="3">
        <f>IF(E362="○",COUNTIF(E$2:E362,"○"),"")</f>
        <v>357</v>
      </c>
      <c r="B362" s="3" t="s">
        <v>281</v>
      </c>
      <c r="C362" s="7" t="s">
        <v>397</v>
      </c>
      <c r="D362" s="5" t="s">
        <v>398</v>
      </c>
      <c r="E362" s="17" t="s">
        <v>1338</v>
      </c>
      <c r="F362" s="17">
        <v>357</v>
      </c>
      <c r="G362" s="17"/>
      <c r="H362" s="3"/>
      <c r="I362" s="16" t="s">
        <v>1897</v>
      </c>
      <c r="J362" s="18" t="s">
        <v>857</v>
      </c>
      <c r="K362" s="22" t="s">
        <v>1338</v>
      </c>
      <c r="L362" s="22" t="s">
        <v>1338</v>
      </c>
      <c r="M362" s="22"/>
      <c r="N362" s="22" t="s">
        <v>1338</v>
      </c>
      <c r="O362" s="5"/>
      <c r="P362" s="16"/>
    </row>
    <row r="363" spans="1:16" s="6" customFormat="1" ht="91" x14ac:dyDescent="0.2">
      <c r="A363" s="3">
        <f>IF(E363="○",COUNTIF(E$2:E363,"○"),"")</f>
        <v>358</v>
      </c>
      <c r="B363" s="3" t="s">
        <v>281</v>
      </c>
      <c r="C363" s="5" t="s">
        <v>1898</v>
      </c>
      <c r="D363" s="5" t="s">
        <v>1899</v>
      </c>
      <c r="E363" s="17" t="s">
        <v>1338</v>
      </c>
      <c r="F363" s="17">
        <v>358</v>
      </c>
      <c r="G363" s="17"/>
      <c r="H363" s="3"/>
      <c r="I363" s="18" t="s">
        <v>996</v>
      </c>
      <c r="J363" s="18" t="s">
        <v>857</v>
      </c>
      <c r="K363" s="22" t="s">
        <v>1338</v>
      </c>
      <c r="L363" s="22" t="s">
        <v>1338</v>
      </c>
      <c r="M363" s="22"/>
      <c r="N363" s="22" t="s">
        <v>1338</v>
      </c>
      <c r="O363" s="5"/>
      <c r="P363" s="52" t="s">
        <v>1639</v>
      </c>
    </row>
    <row r="364" spans="1:16" s="6" customFormat="1" ht="78" x14ac:dyDescent="0.2">
      <c r="A364" s="3">
        <f>IF(E364="○",COUNTIF(E$2:E364,"○"),"")</f>
        <v>359</v>
      </c>
      <c r="B364" s="3" t="s">
        <v>281</v>
      </c>
      <c r="C364" s="5" t="s">
        <v>1900</v>
      </c>
      <c r="D364" s="5" t="s">
        <v>1901</v>
      </c>
      <c r="E364" s="17" t="s">
        <v>1338</v>
      </c>
      <c r="F364" s="17">
        <v>359</v>
      </c>
      <c r="G364" s="17"/>
      <c r="H364" s="3"/>
      <c r="I364" s="16" t="s">
        <v>999</v>
      </c>
      <c r="J364" s="18" t="s">
        <v>857</v>
      </c>
      <c r="K364" s="22" t="s">
        <v>1338</v>
      </c>
      <c r="L364" s="22" t="s">
        <v>1338</v>
      </c>
      <c r="M364" s="22"/>
      <c r="N364" s="22" t="s">
        <v>1338</v>
      </c>
      <c r="O364" s="5"/>
      <c r="P364" s="52" t="s">
        <v>1639</v>
      </c>
    </row>
    <row r="365" spans="1:16" s="6" customFormat="1" ht="91" x14ac:dyDescent="0.2">
      <c r="A365" s="3">
        <f>IF(E365="○",COUNTIF(E$2:E365,"○"),"")</f>
        <v>360</v>
      </c>
      <c r="B365" s="3" t="s">
        <v>281</v>
      </c>
      <c r="C365" s="7" t="s">
        <v>1902</v>
      </c>
      <c r="D365" s="5" t="s">
        <v>1903</v>
      </c>
      <c r="E365" s="17" t="s">
        <v>1338</v>
      </c>
      <c r="F365" s="17">
        <v>360</v>
      </c>
      <c r="G365" s="17"/>
      <c r="H365" s="3"/>
      <c r="I365" s="16" t="s">
        <v>1002</v>
      </c>
      <c r="J365" s="18" t="s">
        <v>857</v>
      </c>
      <c r="K365" s="22" t="s">
        <v>1338</v>
      </c>
      <c r="L365" s="22" t="s">
        <v>1338</v>
      </c>
      <c r="M365" s="22"/>
      <c r="N365" s="22" t="s">
        <v>1338</v>
      </c>
      <c r="O365" s="5"/>
      <c r="P365" s="52" t="s">
        <v>1639</v>
      </c>
    </row>
    <row r="366" spans="1:16" s="6" customFormat="1" ht="78" x14ac:dyDescent="0.2">
      <c r="A366" s="3">
        <f>IF(E366="○",COUNTIF(E$2:E366,"○"),"")</f>
        <v>361</v>
      </c>
      <c r="B366" s="3" t="s">
        <v>281</v>
      </c>
      <c r="C366" s="7" t="s">
        <v>399</v>
      </c>
      <c r="D366" s="5" t="s">
        <v>400</v>
      </c>
      <c r="E366" s="17" t="s">
        <v>1338</v>
      </c>
      <c r="F366" s="17">
        <v>361</v>
      </c>
      <c r="G366" s="17"/>
      <c r="H366" s="3"/>
      <c r="I366" s="16" t="s">
        <v>989</v>
      </c>
      <c r="J366" s="18" t="s">
        <v>857</v>
      </c>
      <c r="K366" s="22" t="s">
        <v>1338</v>
      </c>
      <c r="L366" s="22" t="s">
        <v>1338</v>
      </c>
      <c r="M366" s="22"/>
      <c r="N366" s="22" t="s">
        <v>1338</v>
      </c>
      <c r="O366" s="5"/>
      <c r="P366" s="16"/>
    </row>
    <row r="367" spans="1:16" s="6" customFormat="1" ht="91" x14ac:dyDescent="0.2">
      <c r="A367" s="3">
        <f>IF(E367="○",COUNTIF(E$2:E367,"○"),"")</f>
        <v>362</v>
      </c>
      <c r="B367" s="3" t="s">
        <v>281</v>
      </c>
      <c r="C367" s="7" t="s">
        <v>401</v>
      </c>
      <c r="D367" s="5" t="s">
        <v>402</v>
      </c>
      <c r="E367" s="17" t="s">
        <v>1338</v>
      </c>
      <c r="F367" s="17">
        <v>362</v>
      </c>
      <c r="G367" s="17"/>
      <c r="H367" s="3"/>
      <c r="I367" s="16" t="s">
        <v>1904</v>
      </c>
      <c r="J367" s="18" t="s">
        <v>857</v>
      </c>
      <c r="K367" s="22" t="s">
        <v>1338</v>
      </c>
      <c r="L367" s="22" t="s">
        <v>1338</v>
      </c>
      <c r="M367" s="22"/>
      <c r="N367" s="22" t="s">
        <v>1338</v>
      </c>
      <c r="O367" s="5"/>
      <c r="P367" s="16"/>
    </row>
    <row r="368" spans="1:16" s="6" customFormat="1" ht="91" x14ac:dyDescent="0.2">
      <c r="A368" s="3">
        <f>IF(E368="○",COUNTIF(E$2:E368,"○"),"")</f>
        <v>363</v>
      </c>
      <c r="B368" s="3" t="s">
        <v>281</v>
      </c>
      <c r="C368" s="7" t="s">
        <v>1905</v>
      </c>
      <c r="D368" s="5" t="s">
        <v>1906</v>
      </c>
      <c r="E368" s="17" t="s">
        <v>1338</v>
      </c>
      <c r="F368" s="17">
        <v>363</v>
      </c>
      <c r="G368" s="17"/>
      <c r="H368" s="3"/>
      <c r="I368" s="16" t="s">
        <v>1005</v>
      </c>
      <c r="J368" s="18" t="s">
        <v>857</v>
      </c>
      <c r="K368" s="22" t="s">
        <v>1338</v>
      </c>
      <c r="L368" s="22" t="s">
        <v>1338</v>
      </c>
      <c r="M368" s="22"/>
      <c r="N368" s="22" t="s">
        <v>1338</v>
      </c>
      <c r="O368" s="5"/>
      <c r="P368" s="52" t="s">
        <v>1639</v>
      </c>
    </row>
    <row r="369" spans="1:16" s="6" customFormat="1" ht="91" x14ac:dyDescent="0.2">
      <c r="A369" s="3">
        <f>IF(E369="○",COUNTIF(E$2:E369,"○"),"")</f>
        <v>364</v>
      </c>
      <c r="B369" s="3" t="s">
        <v>281</v>
      </c>
      <c r="C369" s="7" t="s">
        <v>1907</v>
      </c>
      <c r="D369" s="5" t="s">
        <v>1908</v>
      </c>
      <c r="E369" s="17" t="s">
        <v>1338</v>
      </c>
      <c r="F369" s="17">
        <v>364</v>
      </c>
      <c r="G369" s="17"/>
      <c r="H369" s="3"/>
      <c r="I369" s="16" t="s">
        <v>1009</v>
      </c>
      <c r="J369" s="18" t="s">
        <v>857</v>
      </c>
      <c r="K369" s="22" t="s">
        <v>1338</v>
      </c>
      <c r="L369" s="22" t="s">
        <v>1338</v>
      </c>
      <c r="M369" s="22"/>
      <c r="N369" s="22" t="s">
        <v>1338</v>
      </c>
      <c r="O369" s="5"/>
      <c r="P369" s="52" t="s">
        <v>1639</v>
      </c>
    </row>
    <row r="370" spans="1:16" s="6" customFormat="1" ht="78" x14ac:dyDescent="0.2">
      <c r="A370" s="3">
        <f>IF(E370="○",COUNTIF(E$2:E370,"○"),"")</f>
        <v>365</v>
      </c>
      <c r="B370" s="3" t="s">
        <v>281</v>
      </c>
      <c r="C370" s="7" t="s">
        <v>1909</v>
      </c>
      <c r="D370" s="5" t="s">
        <v>1910</v>
      </c>
      <c r="E370" s="17" t="s">
        <v>1449</v>
      </c>
      <c r="F370" s="17">
        <v>365</v>
      </c>
      <c r="G370" s="17"/>
      <c r="H370" s="3"/>
      <c r="I370" s="16" t="s">
        <v>1016</v>
      </c>
      <c r="J370" s="18" t="s">
        <v>857</v>
      </c>
      <c r="K370" s="22" t="s">
        <v>1449</v>
      </c>
      <c r="L370" s="22" t="s">
        <v>1449</v>
      </c>
      <c r="M370" s="22"/>
      <c r="N370" s="22" t="s">
        <v>1449</v>
      </c>
      <c r="O370" s="5"/>
      <c r="P370" s="52" t="s">
        <v>1639</v>
      </c>
    </row>
    <row r="371" spans="1:16" s="6" customFormat="1" ht="78" x14ac:dyDescent="0.2">
      <c r="A371" s="3">
        <f>IF(E371="○",COUNTIF(E$2:E371,"○"),"")</f>
        <v>366</v>
      </c>
      <c r="B371" s="3" t="s">
        <v>281</v>
      </c>
      <c r="C371" s="7" t="s">
        <v>403</v>
      </c>
      <c r="D371" s="5" t="s">
        <v>404</v>
      </c>
      <c r="E371" s="17" t="s">
        <v>1449</v>
      </c>
      <c r="F371" s="17">
        <v>366</v>
      </c>
      <c r="G371" s="17"/>
      <c r="H371" s="3"/>
      <c r="I371" s="16" t="s">
        <v>1911</v>
      </c>
      <c r="J371" s="18" t="s">
        <v>857</v>
      </c>
      <c r="K371" s="22" t="s">
        <v>1449</v>
      </c>
      <c r="L371" s="22" t="s">
        <v>1449</v>
      </c>
      <c r="M371" s="22"/>
      <c r="N371" s="22" t="s">
        <v>1449</v>
      </c>
      <c r="O371" s="5"/>
      <c r="P371" s="16"/>
    </row>
    <row r="372" spans="1:16" s="6" customFormat="1" ht="91" x14ac:dyDescent="0.2">
      <c r="A372" s="3">
        <f>IF(E372="○",COUNTIF(E$2:E372,"○"),"")</f>
        <v>367</v>
      </c>
      <c r="B372" s="3" t="s">
        <v>281</v>
      </c>
      <c r="C372" s="7" t="s">
        <v>1912</v>
      </c>
      <c r="D372" s="5" t="s">
        <v>1913</v>
      </c>
      <c r="E372" s="17" t="s">
        <v>1449</v>
      </c>
      <c r="F372" s="17">
        <v>367</v>
      </c>
      <c r="G372" s="17"/>
      <c r="H372" s="3"/>
      <c r="I372" s="16" t="s">
        <v>1024</v>
      </c>
      <c r="J372" s="18" t="s">
        <v>857</v>
      </c>
      <c r="K372" s="22" t="s">
        <v>1449</v>
      </c>
      <c r="L372" s="22" t="s">
        <v>1449</v>
      </c>
      <c r="M372" s="22"/>
      <c r="N372" s="22" t="s">
        <v>1449</v>
      </c>
      <c r="O372" s="5"/>
      <c r="P372" s="52" t="s">
        <v>1639</v>
      </c>
    </row>
    <row r="373" spans="1:16" s="6" customFormat="1" ht="91" x14ac:dyDescent="0.2">
      <c r="A373" s="3">
        <f>IF(E373="○",COUNTIF(E$2:E373,"○"),"")</f>
        <v>368</v>
      </c>
      <c r="B373" s="3" t="s">
        <v>281</v>
      </c>
      <c r="C373" s="7" t="s">
        <v>1914</v>
      </c>
      <c r="D373" s="5" t="s">
        <v>1915</v>
      </c>
      <c r="E373" s="17" t="s">
        <v>1449</v>
      </c>
      <c r="F373" s="17">
        <v>368</v>
      </c>
      <c r="G373" s="17"/>
      <c r="H373" s="3"/>
      <c r="I373" s="16" t="s">
        <v>1029</v>
      </c>
      <c r="J373" s="18" t="s">
        <v>857</v>
      </c>
      <c r="K373" s="22" t="s">
        <v>1449</v>
      </c>
      <c r="L373" s="22" t="s">
        <v>1449</v>
      </c>
      <c r="M373" s="22"/>
      <c r="N373" s="22" t="s">
        <v>1449</v>
      </c>
      <c r="O373" s="5"/>
      <c r="P373" s="52" t="s">
        <v>1639</v>
      </c>
    </row>
    <row r="374" spans="1:16" s="6" customFormat="1" ht="91" x14ac:dyDescent="0.2">
      <c r="A374" s="3">
        <f>IF(E374="○",COUNTIF(E$2:E374,"○"),"")</f>
        <v>369</v>
      </c>
      <c r="B374" s="3" t="s">
        <v>281</v>
      </c>
      <c r="C374" s="7" t="s">
        <v>1916</v>
      </c>
      <c r="D374" s="5" t="s">
        <v>1917</v>
      </c>
      <c r="E374" s="17" t="s">
        <v>1449</v>
      </c>
      <c r="F374" s="17">
        <v>369</v>
      </c>
      <c r="G374" s="17"/>
      <c r="H374" s="3"/>
      <c r="I374" s="16" t="s">
        <v>1034</v>
      </c>
      <c r="J374" s="18" t="s">
        <v>857</v>
      </c>
      <c r="K374" s="22" t="s">
        <v>1449</v>
      </c>
      <c r="L374" s="22" t="s">
        <v>1449</v>
      </c>
      <c r="M374" s="22"/>
      <c r="N374" s="22" t="s">
        <v>1449</v>
      </c>
      <c r="O374" s="5"/>
      <c r="P374" s="52" t="s">
        <v>1639</v>
      </c>
    </row>
    <row r="375" spans="1:16" s="6" customFormat="1" ht="78" x14ac:dyDescent="0.2">
      <c r="A375" s="3">
        <f>IF(E375="○",COUNTIF(E$2:E375,"○"),"")</f>
        <v>370</v>
      </c>
      <c r="B375" s="3" t="s">
        <v>281</v>
      </c>
      <c r="C375" s="7" t="s">
        <v>405</v>
      </c>
      <c r="D375" s="5" t="s">
        <v>406</v>
      </c>
      <c r="E375" s="17" t="s">
        <v>1449</v>
      </c>
      <c r="F375" s="17">
        <v>370</v>
      </c>
      <c r="G375" s="17"/>
      <c r="H375" s="3"/>
      <c r="I375" s="16" t="s">
        <v>1918</v>
      </c>
      <c r="J375" s="18" t="s">
        <v>857</v>
      </c>
      <c r="K375" s="22" t="s">
        <v>1449</v>
      </c>
      <c r="L375" s="22" t="s">
        <v>1449</v>
      </c>
      <c r="M375" s="22"/>
      <c r="N375" s="22" t="s">
        <v>1449</v>
      </c>
      <c r="O375" s="5"/>
      <c r="P375" s="16"/>
    </row>
    <row r="376" spans="1:16" s="6" customFormat="1" ht="78" x14ac:dyDescent="0.2">
      <c r="A376" s="3">
        <f>IF(E376="○",COUNTIF(E$2:E376,"○"),"")</f>
        <v>371</v>
      </c>
      <c r="B376" s="3" t="s">
        <v>281</v>
      </c>
      <c r="C376" s="5" t="s">
        <v>1919</v>
      </c>
      <c r="D376" s="5" t="s">
        <v>407</v>
      </c>
      <c r="E376" s="17" t="s">
        <v>1449</v>
      </c>
      <c r="F376" s="17">
        <v>371</v>
      </c>
      <c r="G376" s="17"/>
      <c r="H376" s="3"/>
      <c r="I376" s="16" t="s">
        <v>837</v>
      </c>
      <c r="J376" s="18" t="s">
        <v>857</v>
      </c>
      <c r="K376" s="22" t="s">
        <v>1449</v>
      </c>
      <c r="L376" s="22" t="s">
        <v>1449</v>
      </c>
      <c r="M376" s="22"/>
      <c r="N376" s="22" t="s">
        <v>1449</v>
      </c>
      <c r="O376" s="5"/>
      <c r="P376" s="16"/>
    </row>
    <row r="377" spans="1:16" s="6" customFormat="1" ht="91" x14ac:dyDescent="0.2">
      <c r="A377" s="3">
        <f>IF(E377="○",COUNTIF(E$2:E377,"○"),"")</f>
        <v>372</v>
      </c>
      <c r="B377" s="3" t="s">
        <v>281</v>
      </c>
      <c r="C377" s="7" t="s">
        <v>408</v>
      </c>
      <c r="D377" s="5" t="s">
        <v>409</v>
      </c>
      <c r="E377" s="17" t="s">
        <v>1449</v>
      </c>
      <c r="F377" s="17">
        <v>372</v>
      </c>
      <c r="G377" s="17"/>
      <c r="H377" s="3"/>
      <c r="I377" s="16" t="s">
        <v>1920</v>
      </c>
      <c r="J377" s="18" t="s">
        <v>857</v>
      </c>
      <c r="K377" s="22" t="s">
        <v>1449</v>
      </c>
      <c r="L377" s="22" t="s">
        <v>1449</v>
      </c>
      <c r="M377" s="22"/>
      <c r="N377" s="22" t="s">
        <v>1449</v>
      </c>
      <c r="O377" s="5"/>
      <c r="P377" s="4"/>
    </row>
    <row r="378" spans="1:16" s="6" customFormat="1" ht="91" x14ac:dyDescent="0.2">
      <c r="A378" s="3">
        <f>IF(E378="○",COUNTIF(E$2:E378,"○"),"")</f>
        <v>373</v>
      </c>
      <c r="B378" s="3" t="s">
        <v>281</v>
      </c>
      <c r="C378" s="7" t="s">
        <v>1921</v>
      </c>
      <c r="D378" s="5" t="s">
        <v>1922</v>
      </c>
      <c r="E378" s="17" t="s">
        <v>1449</v>
      </c>
      <c r="F378" s="17">
        <v>373</v>
      </c>
      <c r="G378" s="17"/>
      <c r="H378" s="3"/>
      <c r="I378" s="16" t="s">
        <v>1050</v>
      </c>
      <c r="J378" s="18" t="s">
        <v>857</v>
      </c>
      <c r="K378" s="22" t="s">
        <v>1449</v>
      </c>
      <c r="L378" s="22" t="s">
        <v>1449</v>
      </c>
      <c r="M378" s="22"/>
      <c r="N378" s="22" t="s">
        <v>1449</v>
      </c>
      <c r="O378" s="5"/>
      <c r="P378" s="52" t="s">
        <v>1639</v>
      </c>
    </row>
    <row r="379" spans="1:16" s="6" customFormat="1" ht="91" x14ac:dyDescent="0.2">
      <c r="A379" s="3">
        <f>IF(E379="○",COUNTIF(E$2:E379,"○"),"")</f>
        <v>374</v>
      </c>
      <c r="B379" s="3" t="s">
        <v>281</v>
      </c>
      <c r="C379" s="5" t="s">
        <v>1923</v>
      </c>
      <c r="D379" s="5" t="s">
        <v>1924</v>
      </c>
      <c r="E379" s="17" t="s">
        <v>1449</v>
      </c>
      <c r="F379" s="17">
        <v>374</v>
      </c>
      <c r="G379" s="17"/>
      <c r="H379" s="3"/>
      <c r="I379" s="16" t="s">
        <v>1055</v>
      </c>
      <c r="J379" s="18" t="s">
        <v>857</v>
      </c>
      <c r="K379" s="22" t="s">
        <v>1449</v>
      </c>
      <c r="L379" s="22" t="s">
        <v>1449</v>
      </c>
      <c r="M379" s="22"/>
      <c r="N379" s="22" t="s">
        <v>1449</v>
      </c>
      <c r="O379" s="5"/>
      <c r="P379" s="52" t="s">
        <v>1639</v>
      </c>
    </row>
    <row r="380" spans="1:16" s="6" customFormat="1" ht="91" x14ac:dyDescent="0.2">
      <c r="A380" s="3">
        <f>IF(E380="○",COUNTIF(E$2:E380,"○"),"")</f>
        <v>375</v>
      </c>
      <c r="B380" s="3" t="s">
        <v>281</v>
      </c>
      <c r="C380" s="7" t="s">
        <v>1925</v>
      </c>
      <c r="D380" s="5" t="s">
        <v>1926</v>
      </c>
      <c r="E380" s="17" t="s">
        <v>1449</v>
      </c>
      <c r="F380" s="17">
        <v>375</v>
      </c>
      <c r="G380" s="17"/>
      <c r="H380" s="3"/>
      <c r="I380" s="16" t="s">
        <v>1059</v>
      </c>
      <c r="J380" s="18" t="s">
        <v>857</v>
      </c>
      <c r="K380" s="22" t="s">
        <v>1449</v>
      </c>
      <c r="L380" s="22" t="s">
        <v>1449</v>
      </c>
      <c r="M380" s="22"/>
      <c r="N380" s="22" t="s">
        <v>1449</v>
      </c>
      <c r="O380" s="5"/>
      <c r="P380" s="52" t="s">
        <v>1639</v>
      </c>
    </row>
    <row r="381" spans="1:16" s="6" customFormat="1" ht="91" x14ac:dyDescent="0.2">
      <c r="A381" s="3">
        <f>IF(E381="○",COUNTIF(E$2:E381,"○"),"")</f>
        <v>376</v>
      </c>
      <c r="B381" s="3" t="s">
        <v>281</v>
      </c>
      <c r="C381" s="5" t="s">
        <v>1927</v>
      </c>
      <c r="D381" s="5" t="s">
        <v>1928</v>
      </c>
      <c r="E381" s="17" t="s">
        <v>1449</v>
      </c>
      <c r="F381" s="17">
        <v>376</v>
      </c>
      <c r="G381" s="17"/>
      <c r="H381" s="3"/>
      <c r="I381" s="16" t="s">
        <v>1064</v>
      </c>
      <c r="J381" s="18" t="s">
        <v>857</v>
      </c>
      <c r="K381" s="22" t="s">
        <v>1449</v>
      </c>
      <c r="L381" s="22" t="s">
        <v>1449</v>
      </c>
      <c r="M381" s="22"/>
      <c r="N381" s="22" t="s">
        <v>1449</v>
      </c>
      <c r="O381" s="5"/>
      <c r="P381" s="52" t="s">
        <v>1639</v>
      </c>
    </row>
    <row r="382" spans="1:16" s="6" customFormat="1" ht="91" x14ac:dyDescent="0.2">
      <c r="A382" s="3">
        <f>IF(E382="○",COUNTIF(E$2:E382,"○"),"")</f>
        <v>377</v>
      </c>
      <c r="B382" s="3" t="s">
        <v>281</v>
      </c>
      <c r="C382" s="7" t="s">
        <v>1929</v>
      </c>
      <c r="D382" s="5" t="s">
        <v>1930</v>
      </c>
      <c r="E382" s="17" t="s">
        <v>1449</v>
      </c>
      <c r="F382" s="17">
        <v>377</v>
      </c>
      <c r="G382" s="17"/>
      <c r="H382" s="3"/>
      <c r="I382" s="16" t="s">
        <v>1069</v>
      </c>
      <c r="J382" s="18" t="s">
        <v>857</v>
      </c>
      <c r="K382" s="22" t="s">
        <v>1449</v>
      </c>
      <c r="L382" s="22" t="s">
        <v>1449</v>
      </c>
      <c r="M382" s="22"/>
      <c r="N382" s="22" t="s">
        <v>1449</v>
      </c>
      <c r="O382" s="5"/>
      <c r="P382" s="52" t="s">
        <v>1639</v>
      </c>
    </row>
    <row r="383" spans="1:16" s="6" customFormat="1" ht="91" x14ac:dyDescent="0.2">
      <c r="A383" s="3">
        <f>IF(E383="○",COUNTIF(E$2:E383,"○"),"")</f>
        <v>378</v>
      </c>
      <c r="B383" s="3" t="s">
        <v>281</v>
      </c>
      <c r="C383" s="7" t="s">
        <v>1931</v>
      </c>
      <c r="D383" s="5" t="s">
        <v>1932</v>
      </c>
      <c r="E383" s="17" t="s">
        <v>1449</v>
      </c>
      <c r="F383" s="17">
        <v>378</v>
      </c>
      <c r="G383" s="17"/>
      <c r="H383" s="3"/>
      <c r="I383" s="16" t="s">
        <v>1076</v>
      </c>
      <c r="J383" s="18" t="s">
        <v>857</v>
      </c>
      <c r="K383" s="22" t="s">
        <v>1449</v>
      </c>
      <c r="L383" s="22" t="s">
        <v>1449</v>
      </c>
      <c r="M383" s="22"/>
      <c r="N383" s="22" t="s">
        <v>1449</v>
      </c>
      <c r="O383" s="20"/>
      <c r="P383" s="52" t="s">
        <v>1639</v>
      </c>
    </row>
    <row r="384" spans="1:16" s="6" customFormat="1" ht="78" x14ac:dyDescent="0.2">
      <c r="A384" s="3">
        <f>IF(E384="○",COUNTIF(E$2:E384,"○"),"")</f>
        <v>379</v>
      </c>
      <c r="B384" s="3" t="s">
        <v>281</v>
      </c>
      <c r="C384" s="7" t="s">
        <v>1933</v>
      </c>
      <c r="D384" s="5" t="s">
        <v>1248</v>
      </c>
      <c r="E384" s="17" t="s">
        <v>1449</v>
      </c>
      <c r="F384" s="17">
        <v>379</v>
      </c>
      <c r="G384" s="17"/>
      <c r="H384" s="3"/>
      <c r="I384" s="16" t="s">
        <v>838</v>
      </c>
      <c r="J384" s="18" t="s">
        <v>857</v>
      </c>
      <c r="K384" s="22" t="s">
        <v>1449</v>
      </c>
      <c r="L384" s="22" t="s">
        <v>1449</v>
      </c>
      <c r="M384" s="22"/>
      <c r="N384" s="22" t="s">
        <v>1449</v>
      </c>
      <c r="O384" s="7"/>
      <c r="P384" s="16"/>
    </row>
    <row r="385" spans="1:16" s="6" customFormat="1" ht="78" x14ac:dyDescent="0.2">
      <c r="A385" s="3">
        <f>IF(E385="○",COUNTIF(E$2:E385,"○"),"")</f>
        <v>380</v>
      </c>
      <c r="B385" s="3" t="s">
        <v>281</v>
      </c>
      <c r="C385" s="7" t="s">
        <v>410</v>
      </c>
      <c r="D385" s="5" t="s">
        <v>1934</v>
      </c>
      <c r="E385" s="17" t="s">
        <v>1449</v>
      </c>
      <c r="F385" s="17">
        <v>380</v>
      </c>
      <c r="G385" s="17"/>
      <c r="H385" s="3"/>
      <c r="I385" s="16" t="s">
        <v>1935</v>
      </c>
      <c r="J385" s="18" t="s">
        <v>857</v>
      </c>
      <c r="K385" s="22" t="s">
        <v>1449</v>
      </c>
      <c r="L385" s="22" t="s">
        <v>1449</v>
      </c>
      <c r="M385" s="22"/>
      <c r="N385" s="22" t="s">
        <v>1449</v>
      </c>
      <c r="O385" s="5"/>
      <c r="P385" s="16"/>
    </row>
    <row r="386" spans="1:16" s="6" customFormat="1" ht="78" x14ac:dyDescent="0.2">
      <c r="A386" s="3">
        <f>IF(E386="○",COUNTIF(E$2:E386,"○"),"")</f>
        <v>381</v>
      </c>
      <c r="B386" s="3" t="s">
        <v>281</v>
      </c>
      <c r="C386" s="5" t="s">
        <v>1936</v>
      </c>
      <c r="D386" s="5" t="s">
        <v>411</v>
      </c>
      <c r="E386" s="17" t="s">
        <v>1449</v>
      </c>
      <c r="F386" s="17">
        <v>381</v>
      </c>
      <c r="G386" s="17"/>
      <c r="H386" s="3"/>
      <c r="I386" s="16" t="s">
        <v>839</v>
      </c>
      <c r="J386" s="18" t="s">
        <v>857</v>
      </c>
      <c r="K386" s="22" t="s">
        <v>1449</v>
      </c>
      <c r="L386" s="22" t="s">
        <v>1449</v>
      </c>
      <c r="M386" s="22"/>
      <c r="N386" s="22" t="s">
        <v>1449</v>
      </c>
      <c r="O386" s="5"/>
      <c r="P386" s="16"/>
    </row>
    <row r="387" spans="1:16" s="6" customFormat="1" ht="78" x14ac:dyDescent="0.2">
      <c r="A387" s="3">
        <f>IF(E387="○",COUNTIF(E$2:E387,"○"),"")</f>
        <v>382</v>
      </c>
      <c r="B387" s="3" t="s">
        <v>281</v>
      </c>
      <c r="C387" s="7" t="s">
        <v>412</v>
      </c>
      <c r="D387" s="5" t="s">
        <v>413</v>
      </c>
      <c r="E387" s="17" t="s">
        <v>1449</v>
      </c>
      <c r="F387" s="17">
        <v>382</v>
      </c>
      <c r="G387" s="17"/>
      <c r="H387" s="3"/>
      <c r="I387" s="16" t="s">
        <v>840</v>
      </c>
      <c r="J387" s="18" t="s">
        <v>857</v>
      </c>
      <c r="K387" s="22" t="s">
        <v>1449</v>
      </c>
      <c r="L387" s="22" t="s">
        <v>1449</v>
      </c>
      <c r="M387" s="22"/>
      <c r="N387" s="22" t="s">
        <v>1449</v>
      </c>
      <c r="O387" s="5"/>
      <c r="P387" s="16"/>
    </row>
    <row r="388" spans="1:16" s="6" customFormat="1" ht="78" x14ac:dyDescent="0.2">
      <c r="A388" s="3">
        <f>IF(E388="○",COUNTIF(E$2:E388,"○"),"")</f>
        <v>383</v>
      </c>
      <c r="B388" s="3" t="s">
        <v>281</v>
      </c>
      <c r="C388" s="7" t="s">
        <v>414</v>
      </c>
      <c r="D388" s="5" t="s">
        <v>415</v>
      </c>
      <c r="E388" s="17" t="s">
        <v>1449</v>
      </c>
      <c r="F388" s="17">
        <v>383</v>
      </c>
      <c r="G388" s="17"/>
      <c r="H388" s="3"/>
      <c r="I388" s="16" t="s">
        <v>841</v>
      </c>
      <c r="J388" s="18" t="s">
        <v>857</v>
      </c>
      <c r="K388" s="22" t="s">
        <v>1449</v>
      </c>
      <c r="L388" s="22" t="s">
        <v>1449</v>
      </c>
      <c r="M388" s="22"/>
      <c r="N388" s="22" t="s">
        <v>1449</v>
      </c>
      <c r="O388" s="5"/>
      <c r="P388" s="16"/>
    </row>
    <row r="389" spans="1:16" s="6" customFormat="1" ht="78" x14ac:dyDescent="0.2">
      <c r="A389" s="3">
        <f>IF(E389="○",COUNTIF(E$2:E389,"○"),"")</f>
        <v>384</v>
      </c>
      <c r="B389" s="3" t="s">
        <v>281</v>
      </c>
      <c r="C389" s="7" t="s">
        <v>416</v>
      </c>
      <c r="D389" s="5" t="s">
        <v>1937</v>
      </c>
      <c r="E389" s="17" t="s">
        <v>1449</v>
      </c>
      <c r="F389" s="17">
        <v>384</v>
      </c>
      <c r="G389" s="17"/>
      <c r="H389" s="3"/>
      <c r="I389" s="16" t="s">
        <v>842</v>
      </c>
      <c r="J389" s="18" t="s">
        <v>857</v>
      </c>
      <c r="K389" s="22" t="s">
        <v>1449</v>
      </c>
      <c r="L389" s="22" t="s">
        <v>1449</v>
      </c>
      <c r="M389" s="22"/>
      <c r="N389" s="22" t="s">
        <v>1449</v>
      </c>
      <c r="O389" s="5"/>
      <c r="P389" s="16"/>
    </row>
    <row r="390" spans="1:16" s="6" customFormat="1" ht="78" x14ac:dyDescent="0.2">
      <c r="A390" s="3">
        <f>IF(E390="○",COUNTIF(E$2:E390,"○"),"")</f>
        <v>385</v>
      </c>
      <c r="B390" s="3" t="s">
        <v>281</v>
      </c>
      <c r="C390" s="7" t="s">
        <v>417</v>
      </c>
      <c r="D390" s="5" t="s">
        <v>418</v>
      </c>
      <c r="E390" s="17" t="s">
        <v>1449</v>
      </c>
      <c r="F390" s="17">
        <v>385</v>
      </c>
      <c r="G390" s="17"/>
      <c r="H390" s="3"/>
      <c r="I390" s="16" t="s">
        <v>843</v>
      </c>
      <c r="J390" s="18" t="s">
        <v>857</v>
      </c>
      <c r="K390" s="22" t="s">
        <v>1449</v>
      </c>
      <c r="L390" s="22" t="s">
        <v>1449</v>
      </c>
      <c r="M390" s="22"/>
      <c r="N390" s="22" t="s">
        <v>1449</v>
      </c>
      <c r="O390" s="5"/>
      <c r="P390" s="16"/>
    </row>
    <row r="391" spans="1:16" s="6" customFormat="1" ht="78" x14ac:dyDescent="0.2">
      <c r="A391" s="3">
        <f>IF(E391="○",COUNTIF(E$2:E391,"○"),"")</f>
        <v>386</v>
      </c>
      <c r="B391" s="3" t="s">
        <v>281</v>
      </c>
      <c r="C391" s="7" t="s">
        <v>419</v>
      </c>
      <c r="D391" s="5" t="s">
        <v>420</v>
      </c>
      <c r="E391" s="17" t="s">
        <v>1449</v>
      </c>
      <c r="F391" s="17">
        <v>386</v>
      </c>
      <c r="G391" s="17"/>
      <c r="H391" s="3"/>
      <c r="I391" s="16" t="s">
        <v>844</v>
      </c>
      <c r="J391" s="18" t="s">
        <v>857</v>
      </c>
      <c r="K391" s="22" t="s">
        <v>1449</v>
      </c>
      <c r="L391" s="22" t="s">
        <v>1449</v>
      </c>
      <c r="M391" s="22"/>
      <c r="N391" s="22" t="s">
        <v>1449</v>
      </c>
      <c r="O391" s="5"/>
      <c r="P391" s="16"/>
    </row>
    <row r="392" spans="1:16" s="6" customFormat="1" ht="78" x14ac:dyDescent="0.2">
      <c r="A392" s="3">
        <f>IF(E392="○",COUNTIF(E$2:E392,"○"),"")</f>
        <v>387</v>
      </c>
      <c r="B392" s="3" t="s">
        <v>281</v>
      </c>
      <c r="C392" s="7" t="s">
        <v>421</v>
      </c>
      <c r="D392" s="5" t="s">
        <v>422</v>
      </c>
      <c r="E392" s="17" t="s">
        <v>1449</v>
      </c>
      <c r="F392" s="17">
        <v>387</v>
      </c>
      <c r="G392" s="17"/>
      <c r="H392" s="3"/>
      <c r="I392" s="16" t="s">
        <v>1081</v>
      </c>
      <c r="J392" s="18" t="s">
        <v>857</v>
      </c>
      <c r="K392" s="22" t="s">
        <v>1449</v>
      </c>
      <c r="L392" s="22" t="s">
        <v>1449</v>
      </c>
      <c r="M392" s="22"/>
      <c r="N392" s="22" t="s">
        <v>1449</v>
      </c>
      <c r="O392" s="5"/>
      <c r="P392" s="16"/>
    </row>
    <row r="393" spans="1:16" s="6" customFormat="1" ht="78" x14ac:dyDescent="0.2">
      <c r="A393" s="3">
        <f>IF(E393="○",COUNTIF(E$2:E393,"○"),"")</f>
        <v>388</v>
      </c>
      <c r="B393" s="3" t="s">
        <v>281</v>
      </c>
      <c r="C393" s="7" t="s">
        <v>735</v>
      </c>
      <c r="D393" s="5" t="s">
        <v>423</v>
      </c>
      <c r="E393" s="17" t="s">
        <v>1449</v>
      </c>
      <c r="F393" s="17">
        <v>388</v>
      </c>
      <c r="G393" s="17"/>
      <c r="H393" s="3"/>
      <c r="I393" s="16" t="s">
        <v>845</v>
      </c>
      <c r="J393" s="18" t="s">
        <v>857</v>
      </c>
      <c r="K393" s="22" t="s">
        <v>1449</v>
      </c>
      <c r="L393" s="22" t="s">
        <v>1449</v>
      </c>
      <c r="M393" s="22"/>
      <c r="N393" s="22" t="s">
        <v>1449</v>
      </c>
      <c r="O393" s="5"/>
      <c r="P393" s="52" t="s">
        <v>1938</v>
      </c>
    </row>
    <row r="394" spans="1:16" s="6" customFormat="1" ht="130" x14ac:dyDescent="0.2">
      <c r="A394" s="3">
        <f>IF(E394="○",COUNTIF(E$2:E394,"○"),"")</f>
        <v>389</v>
      </c>
      <c r="B394" s="3" t="s">
        <v>281</v>
      </c>
      <c r="C394" s="5" t="s">
        <v>736</v>
      </c>
      <c r="D394" s="5" t="s">
        <v>424</v>
      </c>
      <c r="E394" s="17" t="s">
        <v>1449</v>
      </c>
      <c r="F394" s="17">
        <v>389</v>
      </c>
      <c r="G394" s="17"/>
      <c r="H394" s="3"/>
      <c r="I394" s="16" t="s">
        <v>846</v>
      </c>
      <c r="J394" s="18" t="s">
        <v>857</v>
      </c>
      <c r="K394" s="22" t="s">
        <v>1449</v>
      </c>
      <c r="L394" s="22" t="s">
        <v>1449</v>
      </c>
      <c r="M394" s="22"/>
      <c r="N394" s="22" t="s">
        <v>1449</v>
      </c>
      <c r="O394" s="5"/>
      <c r="P394" s="52" t="s">
        <v>1939</v>
      </c>
    </row>
    <row r="395" spans="1:16" s="6" customFormat="1" ht="78" x14ac:dyDescent="0.2">
      <c r="A395" s="3">
        <f>IF(E395="○",COUNTIF(E$2:E395,"○"),"")</f>
        <v>390</v>
      </c>
      <c r="B395" s="3" t="s">
        <v>281</v>
      </c>
      <c r="C395" s="5" t="s">
        <v>1940</v>
      </c>
      <c r="D395" s="5" t="s">
        <v>425</v>
      </c>
      <c r="E395" s="17" t="s">
        <v>1449</v>
      </c>
      <c r="F395" s="17">
        <v>390</v>
      </c>
      <c r="G395" s="17"/>
      <c r="H395" s="3"/>
      <c r="I395" s="16" t="s">
        <v>847</v>
      </c>
      <c r="J395" s="18" t="s">
        <v>857</v>
      </c>
      <c r="K395" s="22" t="s">
        <v>1449</v>
      </c>
      <c r="L395" s="22" t="s">
        <v>1449</v>
      </c>
      <c r="M395" s="22"/>
      <c r="N395" s="22" t="s">
        <v>1449</v>
      </c>
      <c r="O395" s="5"/>
      <c r="P395" s="16"/>
    </row>
    <row r="396" spans="1:16" s="6" customFormat="1" ht="78" x14ac:dyDescent="0.2">
      <c r="A396" s="3">
        <f>IF(E396="○",COUNTIF(E$2:E396,"○"),"")</f>
        <v>391</v>
      </c>
      <c r="B396" s="3" t="s">
        <v>281</v>
      </c>
      <c r="C396" s="5" t="s">
        <v>1941</v>
      </c>
      <c r="D396" s="5" t="s">
        <v>426</v>
      </c>
      <c r="E396" s="17" t="s">
        <v>1449</v>
      </c>
      <c r="F396" s="17">
        <v>391</v>
      </c>
      <c r="G396" s="17"/>
      <c r="H396" s="3"/>
      <c r="I396" s="16" t="s">
        <v>848</v>
      </c>
      <c r="J396" s="18" t="s">
        <v>857</v>
      </c>
      <c r="K396" s="22" t="s">
        <v>1449</v>
      </c>
      <c r="L396" s="22" t="s">
        <v>1449</v>
      </c>
      <c r="M396" s="22"/>
      <c r="N396" s="22" t="s">
        <v>1449</v>
      </c>
      <c r="O396" s="5"/>
      <c r="P396" s="52" t="s">
        <v>1942</v>
      </c>
    </row>
    <row r="397" spans="1:16" s="6" customFormat="1" ht="78" x14ac:dyDescent="0.2">
      <c r="A397" s="3">
        <f>IF(E397="○",COUNTIF(E$2:E397,"○"),"")</f>
        <v>392</v>
      </c>
      <c r="B397" s="3" t="s">
        <v>281</v>
      </c>
      <c r="C397" s="7" t="s">
        <v>737</v>
      </c>
      <c r="D397" s="5" t="s">
        <v>427</v>
      </c>
      <c r="E397" s="17" t="s">
        <v>1449</v>
      </c>
      <c r="F397" s="17">
        <v>392</v>
      </c>
      <c r="G397" s="17"/>
      <c r="H397" s="3"/>
      <c r="I397" s="16" t="s">
        <v>849</v>
      </c>
      <c r="J397" s="18" t="s">
        <v>857</v>
      </c>
      <c r="K397" s="22" t="s">
        <v>1449</v>
      </c>
      <c r="L397" s="22" t="s">
        <v>1449</v>
      </c>
      <c r="M397" s="22"/>
      <c r="N397" s="22" t="s">
        <v>1449</v>
      </c>
      <c r="O397" s="5"/>
      <c r="P397" s="16"/>
    </row>
    <row r="398" spans="1:16" s="6" customFormat="1" ht="78" x14ac:dyDescent="0.2">
      <c r="A398" s="3">
        <f>IF(E398="○",COUNTIF(E$2:E398,"○"),"")</f>
        <v>393</v>
      </c>
      <c r="B398" s="3" t="s">
        <v>281</v>
      </c>
      <c r="C398" s="5" t="s">
        <v>1943</v>
      </c>
      <c r="D398" s="5" t="s">
        <v>428</v>
      </c>
      <c r="E398" s="17" t="s">
        <v>1449</v>
      </c>
      <c r="F398" s="17">
        <v>393</v>
      </c>
      <c r="G398" s="17"/>
      <c r="H398" s="3"/>
      <c r="I398" s="16" t="s">
        <v>850</v>
      </c>
      <c r="J398" s="18" t="s">
        <v>857</v>
      </c>
      <c r="K398" s="22" t="s">
        <v>1449</v>
      </c>
      <c r="L398" s="22" t="s">
        <v>1449</v>
      </c>
      <c r="M398" s="22"/>
      <c r="N398" s="22" t="s">
        <v>1449</v>
      </c>
      <c r="O398" s="5"/>
      <c r="P398" s="16"/>
    </row>
    <row r="399" spans="1:16" s="6" customFormat="1" ht="78" x14ac:dyDescent="0.2">
      <c r="A399" s="3">
        <f>IF(E399="○",COUNTIF(E$2:E399,"○"),"")</f>
        <v>394</v>
      </c>
      <c r="B399" s="3" t="s">
        <v>281</v>
      </c>
      <c r="C399" s="7" t="s">
        <v>429</v>
      </c>
      <c r="D399" s="5" t="s">
        <v>430</v>
      </c>
      <c r="E399" s="17" t="s">
        <v>1449</v>
      </c>
      <c r="F399" s="17">
        <v>394</v>
      </c>
      <c r="G399" s="17"/>
      <c r="H399" s="3"/>
      <c r="I399" s="16" t="s">
        <v>1087</v>
      </c>
      <c r="J399" s="18" t="s">
        <v>857</v>
      </c>
      <c r="K399" s="22" t="s">
        <v>1449</v>
      </c>
      <c r="L399" s="22" t="s">
        <v>1449</v>
      </c>
      <c r="M399" s="22"/>
      <c r="N399" s="22" t="s">
        <v>1449</v>
      </c>
      <c r="O399" s="5"/>
      <c r="P399" s="16"/>
    </row>
    <row r="400" spans="1:16" s="6" customFormat="1" ht="78" x14ac:dyDescent="0.2">
      <c r="A400" s="3">
        <f>IF(E400="○",COUNTIF(E$2:E400,"○"),"")</f>
        <v>395</v>
      </c>
      <c r="B400" s="3" t="s">
        <v>281</v>
      </c>
      <c r="C400" s="5" t="s">
        <v>1944</v>
      </c>
      <c r="D400" s="5" t="s">
        <v>431</v>
      </c>
      <c r="E400" s="17" t="s">
        <v>1449</v>
      </c>
      <c r="F400" s="17">
        <v>395</v>
      </c>
      <c r="G400" s="17"/>
      <c r="H400" s="3"/>
      <c r="I400" s="16" t="s">
        <v>851</v>
      </c>
      <c r="J400" s="18" t="s">
        <v>857</v>
      </c>
      <c r="K400" s="22" t="s">
        <v>1449</v>
      </c>
      <c r="L400" s="22" t="s">
        <v>1449</v>
      </c>
      <c r="M400" s="22"/>
      <c r="N400" s="22" t="s">
        <v>1449</v>
      </c>
      <c r="O400" s="5"/>
      <c r="P400" s="16"/>
    </row>
    <row r="401" spans="1:16" s="6" customFormat="1" ht="78" x14ac:dyDescent="0.2">
      <c r="A401" s="3">
        <f>IF(E401="○",COUNTIF(E$2:E401,"○"),"")</f>
        <v>396</v>
      </c>
      <c r="B401" s="3" t="s">
        <v>281</v>
      </c>
      <c r="C401" s="7" t="s">
        <v>738</v>
      </c>
      <c r="D401" s="5" t="s">
        <v>432</v>
      </c>
      <c r="E401" s="17" t="s">
        <v>1449</v>
      </c>
      <c r="F401" s="17">
        <v>396</v>
      </c>
      <c r="G401" s="17"/>
      <c r="H401" s="3"/>
      <c r="I401" s="16" t="s">
        <v>852</v>
      </c>
      <c r="J401" s="18" t="s">
        <v>857</v>
      </c>
      <c r="K401" s="22" t="s">
        <v>1449</v>
      </c>
      <c r="L401" s="22" t="s">
        <v>1449</v>
      </c>
      <c r="M401" s="22"/>
      <c r="N401" s="22" t="s">
        <v>1449</v>
      </c>
      <c r="O401" s="5"/>
      <c r="P401" s="16"/>
    </row>
    <row r="402" spans="1:16" s="6" customFormat="1" ht="78" x14ac:dyDescent="0.2">
      <c r="A402" s="3">
        <f>IF(E402="○",COUNTIF(E$2:E402,"○"),"")</f>
        <v>397</v>
      </c>
      <c r="B402" s="3" t="s">
        <v>281</v>
      </c>
      <c r="C402" s="7" t="s">
        <v>739</v>
      </c>
      <c r="D402" s="5" t="s">
        <v>433</v>
      </c>
      <c r="E402" s="17" t="s">
        <v>1449</v>
      </c>
      <c r="F402" s="17">
        <v>397</v>
      </c>
      <c r="G402" s="17"/>
      <c r="H402" s="3"/>
      <c r="I402" s="16" t="s">
        <v>853</v>
      </c>
      <c r="J402" s="18" t="s">
        <v>857</v>
      </c>
      <c r="K402" s="22" t="s">
        <v>1449</v>
      </c>
      <c r="L402" s="22" t="s">
        <v>1449</v>
      </c>
      <c r="M402" s="22"/>
      <c r="N402" s="22" t="s">
        <v>1449</v>
      </c>
      <c r="O402" s="5"/>
      <c r="P402" s="16"/>
    </row>
    <row r="403" spans="1:16" s="6" customFormat="1" ht="78" x14ac:dyDescent="0.2">
      <c r="A403" s="3">
        <f>IF(E403="○",COUNTIF(E$2:E403,"○"),"")</f>
        <v>398</v>
      </c>
      <c r="B403" s="3" t="s">
        <v>281</v>
      </c>
      <c r="C403" s="5" t="s">
        <v>740</v>
      </c>
      <c r="D403" s="5" t="s">
        <v>434</v>
      </c>
      <c r="E403" s="17" t="s">
        <v>1449</v>
      </c>
      <c r="F403" s="17">
        <v>398</v>
      </c>
      <c r="G403" s="17"/>
      <c r="H403" s="3"/>
      <c r="I403" s="16" t="s">
        <v>854</v>
      </c>
      <c r="J403" s="18" t="s">
        <v>857</v>
      </c>
      <c r="K403" s="22" t="s">
        <v>1449</v>
      </c>
      <c r="L403" s="22" t="s">
        <v>1449</v>
      </c>
      <c r="M403" s="22"/>
      <c r="N403" s="22" t="s">
        <v>1449</v>
      </c>
      <c r="O403" s="5"/>
      <c r="P403" s="16"/>
    </row>
    <row r="404" spans="1:16" s="6" customFormat="1" ht="78" x14ac:dyDescent="0.2">
      <c r="A404" s="3">
        <f>IF(E404="○",COUNTIF(E$2:E404,"○"),"")</f>
        <v>399</v>
      </c>
      <c r="B404" s="3" t="s">
        <v>281</v>
      </c>
      <c r="C404" s="7" t="s">
        <v>1945</v>
      </c>
      <c r="D404" s="5" t="s">
        <v>589</v>
      </c>
      <c r="E404" s="17" t="s">
        <v>1449</v>
      </c>
      <c r="F404" s="17">
        <v>399</v>
      </c>
      <c r="G404" s="17"/>
      <c r="H404" s="3"/>
      <c r="I404" s="16" t="s">
        <v>855</v>
      </c>
      <c r="J404" s="18" t="s">
        <v>857</v>
      </c>
      <c r="K404" s="22" t="s">
        <v>1449</v>
      </c>
      <c r="L404" s="22" t="s">
        <v>1449</v>
      </c>
      <c r="M404" s="22"/>
      <c r="N404" s="22" t="s">
        <v>1449</v>
      </c>
      <c r="O404" s="5"/>
      <c r="P404" s="16"/>
    </row>
    <row r="405" spans="1:16" s="6" customFormat="1" ht="78" x14ac:dyDescent="0.2">
      <c r="A405" s="3">
        <f>IF(E405="○",COUNTIF(E$2:E405,"○"),"")</f>
        <v>400</v>
      </c>
      <c r="B405" s="3" t="s">
        <v>281</v>
      </c>
      <c r="C405" s="5" t="s">
        <v>1946</v>
      </c>
      <c r="D405" s="24" t="s">
        <v>436</v>
      </c>
      <c r="E405" s="17" t="s">
        <v>1449</v>
      </c>
      <c r="F405" s="17">
        <v>400</v>
      </c>
      <c r="G405" s="17"/>
      <c r="H405" s="3"/>
      <c r="I405" s="16" t="s">
        <v>856</v>
      </c>
      <c r="J405" s="18" t="s">
        <v>857</v>
      </c>
      <c r="K405" s="22" t="s">
        <v>1449</v>
      </c>
      <c r="L405" s="22" t="s">
        <v>1449</v>
      </c>
      <c r="M405" s="22"/>
      <c r="N405" s="22" t="s">
        <v>1449</v>
      </c>
      <c r="O405" s="5"/>
      <c r="P405" s="16"/>
    </row>
    <row r="406" spans="1:16" s="6" customFormat="1" ht="78" x14ac:dyDescent="0.2">
      <c r="A406" s="3">
        <f>IF(E406="○",COUNTIF(E$2:E406,"○"),"")</f>
        <v>401</v>
      </c>
      <c r="B406" s="4" t="s">
        <v>437</v>
      </c>
      <c r="C406" s="5" t="s">
        <v>1947</v>
      </c>
      <c r="D406" s="5" t="s">
        <v>905</v>
      </c>
      <c r="E406" s="17" t="s">
        <v>1449</v>
      </c>
      <c r="F406" s="17">
        <v>401</v>
      </c>
      <c r="G406" s="17"/>
      <c r="H406" s="4"/>
      <c r="I406" s="16" t="s">
        <v>1948</v>
      </c>
      <c r="J406" s="18" t="s">
        <v>778</v>
      </c>
      <c r="K406" s="22" t="s">
        <v>1449</v>
      </c>
      <c r="L406" s="22" t="s">
        <v>1449</v>
      </c>
      <c r="M406" s="22"/>
      <c r="N406" s="22" t="s">
        <v>1449</v>
      </c>
      <c r="O406" s="16"/>
      <c r="P406" s="4"/>
    </row>
    <row r="407" spans="1:16" s="6" customFormat="1" ht="78" x14ac:dyDescent="0.2">
      <c r="A407" s="3">
        <f>IF(E407="○",COUNTIF(E$2:E407,"○"),"")</f>
        <v>402</v>
      </c>
      <c r="B407" s="4" t="s">
        <v>437</v>
      </c>
      <c r="C407" s="5" t="s">
        <v>1949</v>
      </c>
      <c r="D407" s="5" t="s">
        <v>906</v>
      </c>
      <c r="E407" s="17" t="s">
        <v>1449</v>
      </c>
      <c r="F407" s="17">
        <v>402</v>
      </c>
      <c r="G407" s="17"/>
      <c r="H407" s="4"/>
      <c r="I407" s="16" t="s">
        <v>1950</v>
      </c>
      <c r="J407" s="18" t="s">
        <v>778</v>
      </c>
      <c r="K407" s="22" t="s">
        <v>1449</v>
      </c>
      <c r="L407" s="22" t="s">
        <v>1449</v>
      </c>
      <c r="M407" s="22"/>
      <c r="N407" s="22" t="s">
        <v>1449</v>
      </c>
      <c r="O407" s="16"/>
      <c r="P407" s="51" t="s">
        <v>1951</v>
      </c>
    </row>
    <row r="408" spans="1:16" s="6" customFormat="1" ht="91" x14ac:dyDescent="0.2">
      <c r="A408" s="3">
        <f>IF(E408="○",COUNTIF(E$2:E408,"○"),"")</f>
        <v>403</v>
      </c>
      <c r="B408" s="4" t="s">
        <v>437</v>
      </c>
      <c r="C408" s="5" t="s">
        <v>1952</v>
      </c>
      <c r="D408" s="5" t="s">
        <v>907</v>
      </c>
      <c r="E408" s="17" t="s">
        <v>1449</v>
      </c>
      <c r="F408" s="17">
        <v>403</v>
      </c>
      <c r="G408" s="17"/>
      <c r="H408" s="4"/>
      <c r="I408" s="16" t="s">
        <v>1953</v>
      </c>
      <c r="J408" s="18" t="s">
        <v>778</v>
      </c>
      <c r="K408" s="22" t="s">
        <v>1449</v>
      </c>
      <c r="L408" s="22" t="s">
        <v>1449</v>
      </c>
      <c r="M408" s="22"/>
      <c r="N408" s="22" t="s">
        <v>1449</v>
      </c>
      <c r="O408" s="16"/>
      <c r="P408" s="4"/>
    </row>
    <row r="409" spans="1:16" s="6" customFormat="1" ht="91" x14ac:dyDescent="0.2">
      <c r="A409" s="3">
        <f>IF(E409="○",COUNTIF(E$2:E409,"○"),"")</f>
        <v>404</v>
      </c>
      <c r="B409" s="4" t="s">
        <v>437</v>
      </c>
      <c r="C409" s="5" t="s">
        <v>1954</v>
      </c>
      <c r="D409" s="5" t="s">
        <v>908</v>
      </c>
      <c r="E409" s="17" t="s">
        <v>1449</v>
      </c>
      <c r="F409" s="17">
        <v>404</v>
      </c>
      <c r="G409" s="17"/>
      <c r="H409" s="4"/>
      <c r="I409" s="16" t="s">
        <v>1955</v>
      </c>
      <c r="J409" s="18" t="s">
        <v>778</v>
      </c>
      <c r="K409" s="22" t="s">
        <v>1449</v>
      </c>
      <c r="L409" s="22" t="s">
        <v>1449</v>
      </c>
      <c r="M409" s="22"/>
      <c r="N409" s="22" t="s">
        <v>1449</v>
      </c>
      <c r="O409" s="16"/>
      <c r="P409" s="4"/>
    </row>
    <row r="410" spans="1:16" s="6" customFormat="1" ht="91" x14ac:dyDescent="0.2">
      <c r="A410" s="3">
        <f>IF(E410="○",COUNTIF(E$2:E410,"○"),"")</f>
        <v>405</v>
      </c>
      <c r="B410" s="4" t="s">
        <v>437</v>
      </c>
      <c r="C410" s="5" t="s">
        <v>1956</v>
      </c>
      <c r="D410" s="5" t="s">
        <v>909</v>
      </c>
      <c r="E410" s="17" t="s">
        <v>1449</v>
      </c>
      <c r="F410" s="17">
        <v>405</v>
      </c>
      <c r="G410" s="17"/>
      <c r="H410" s="4"/>
      <c r="I410" s="16" t="s">
        <v>1957</v>
      </c>
      <c r="J410" s="18" t="s">
        <v>778</v>
      </c>
      <c r="K410" s="22" t="s">
        <v>1449</v>
      </c>
      <c r="L410" s="22" t="s">
        <v>1449</v>
      </c>
      <c r="M410" s="22"/>
      <c r="N410" s="22" t="s">
        <v>1449</v>
      </c>
      <c r="O410" s="16"/>
      <c r="P410" s="4"/>
    </row>
    <row r="411" spans="1:16" s="6" customFormat="1" ht="91" x14ac:dyDescent="0.2">
      <c r="A411" s="3">
        <f>IF(E411="○",COUNTIF(E$2:E411,"○"),"")</f>
        <v>406</v>
      </c>
      <c r="B411" s="4" t="s">
        <v>437</v>
      </c>
      <c r="C411" s="5" t="s">
        <v>1958</v>
      </c>
      <c r="D411" s="5" t="s">
        <v>910</v>
      </c>
      <c r="E411" s="17" t="s">
        <v>1449</v>
      </c>
      <c r="F411" s="17">
        <v>406</v>
      </c>
      <c r="G411" s="17"/>
      <c r="H411" s="4"/>
      <c r="I411" s="16" t="s">
        <v>1959</v>
      </c>
      <c r="J411" s="18" t="s">
        <v>778</v>
      </c>
      <c r="K411" s="22" t="s">
        <v>1449</v>
      </c>
      <c r="L411" s="22" t="s">
        <v>1449</v>
      </c>
      <c r="M411" s="22"/>
      <c r="N411" s="22" t="s">
        <v>1449</v>
      </c>
      <c r="O411" s="16"/>
      <c r="P411" s="4"/>
    </row>
    <row r="412" spans="1:16" s="6" customFormat="1" ht="78" x14ac:dyDescent="0.2">
      <c r="A412" s="3">
        <f>IF(E412="○",COUNTIF(E$2:E412,"○"),"")</f>
        <v>407</v>
      </c>
      <c r="B412" s="4" t="s">
        <v>437</v>
      </c>
      <c r="C412" s="5" t="s">
        <v>1960</v>
      </c>
      <c r="D412" s="5" t="s">
        <v>911</v>
      </c>
      <c r="E412" s="17" t="s">
        <v>1338</v>
      </c>
      <c r="F412" s="17">
        <v>407</v>
      </c>
      <c r="G412" s="17"/>
      <c r="H412" s="4"/>
      <c r="I412" s="16" t="s">
        <v>1961</v>
      </c>
      <c r="J412" s="18" t="s">
        <v>778</v>
      </c>
      <c r="K412" s="22" t="s">
        <v>1400</v>
      </c>
      <c r="L412" s="22" t="s">
        <v>1400</v>
      </c>
      <c r="M412" s="22"/>
      <c r="N412" s="22" t="s">
        <v>1400</v>
      </c>
      <c r="O412" s="16"/>
      <c r="P412" s="4"/>
    </row>
    <row r="413" spans="1:16" s="6" customFormat="1" ht="91" x14ac:dyDescent="0.2">
      <c r="A413" s="3">
        <f>IF(E413="○",COUNTIF(E$2:E413,"○"),"")</f>
        <v>408</v>
      </c>
      <c r="B413" s="4" t="s">
        <v>437</v>
      </c>
      <c r="C413" s="5" t="s">
        <v>1962</v>
      </c>
      <c r="D413" s="5" t="s">
        <v>912</v>
      </c>
      <c r="E413" s="17" t="s">
        <v>1400</v>
      </c>
      <c r="F413" s="17">
        <v>408</v>
      </c>
      <c r="G413" s="17"/>
      <c r="H413" s="4"/>
      <c r="I413" s="16" t="s">
        <v>1963</v>
      </c>
      <c r="J413" s="18" t="s">
        <v>778</v>
      </c>
      <c r="K413" s="22" t="s">
        <v>1400</v>
      </c>
      <c r="L413" s="22" t="s">
        <v>1400</v>
      </c>
      <c r="M413" s="22"/>
      <c r="N413" s="22" t="s">
        <v>1400</v>
      </c>
      <c r="O413" s="16"/>
      <c r="P413" s="4"/>
    </row>
    <row r="414" spans="1:16" s="6" customFormat="1" ht="117" x14ac:dyDescent="0.2">
      <c r="A414" s="3">
        <f>IF(E414="○",COUNTIF(E$2:E414,"○"),"")</f>
        <v>409</v>
      </c>
      <c r="B414" s="4" t="s">
        <v>446</v>
      </c>
      <c r="C414" s="5" t="s">
        <v>1964</v>
      </c>
      <c r="D414" s="5" t="s">
        <v>448</v>
      </c>
      <c r="E414" s="17" t="s">
        <v>1400</v>
      </c>
      <c r="F414" s="17">
        <v>409</v>
      </c>
      <c r="G414" s="17"/>
      <c r="H414" s="4"/>
      <c r="I414" s="16" t="s">
        <v>1965</v>
      </c>
      <c r="J414" s="18" t="s">
        <v>857</v>
      </c>
      <c r="K414" s="22" t="s">
        <v>1400</v>
      </c>
      <c r="L414" s="22" t="s">
        <v>1400</v>
      </c>
      <c r="M414" s="22"/>
      <c r="N414" s="22" t="s">
        <v>1400</v>
      </c>
      <c r="O414" s="16"/>
      <c r="P414" s="4"/>
    </row>
    <row r="415" spans="1:16" s="6" customFormat="1" ht="156" x14ac:dyDescent="0.2">
      <c r="A415" s="42">
        <f>IF(E415="○",COUNTIF(E$2:E415,"○"),"")</f>
        <v>410</v>
      </c>
      <c r="B415" s="49" t="s">
        <v>260</v>
      </c>
      <c r="C415" s="44" t="s">
        <v>1966</v>
      </c>
      <c r="D415" s="44" t="s">
        <v>481</v>
      </c>
      <c r="E415" s="17" t="s">
        <v>1400</v>
      </c>
      <c r="F415" s="17">
        <v>410</v>
      </c>
      <c r="G415" s="45" t="s">
        <v>1400</v>
      </c>
      <c r="H415" s="4">
        <v>7</v>
      </c>
      <c r="I415" s="50" t="s">
        <v>870</v>
      </c>
      <c r="J415" s="50" t="s">
        <v>683</v>
      </c>
      <c r="K415" s="47" t="s">
        <v>1400</v>
      </c>
      <c r="L415" s="47" t="s">
        <v>1400</v>
      </c>
      <c r="M415" s="48"/>
      <c r="N415" s="48"/>
      <c r="O415" s="46"/>
      <c r="P415" s="50" t="s">
        <v>696</v>
      </c>
    </row>
    <row r="416" spans="1:16" s="6" customFormat="1" ht="117" x14ac:dyDescent="0.2">
      <c r="A416" s="42">
        <f>IF(E416="○",COUNTIF(E$2:E416,"○"),"")</f>
        <v>411</v>
      </c>
      <c r="B416" s="49" t="s">
        <v>895</v>
      </c>
      <c r="C416" s="44" t="s">
        <v>1967</v>
      </c>
      <c r="D416" s="44" t="s">
        <v>492</v>
      </c>
      <c r="E416" s="17" t="s">
        <v>1309</v>
      </c>
      <c r="F416" s="17">
        <v>411</v>
      </c>
      <c r="G416" s="45" t="s">
        <v>642</v>
      </c>
      <c r="H416" s="4">
        <v>13</v>
      </c>
      <c r="I416" s="50" t="s">
        <v>686</v>
      </c>
      <c r="J416" s="50" t="s">
        <v>754</v>
      </c>
      <c r="K416" s="48"/>
      <c r="L416" s="48"/>
      <c r="M416" s="48"/>
      <c r="N416" s="48"/>
      <c r="O416" s="46"/>
      <c r="P416" s="44"/>
    </row>
    <row r="417" spans="1:16" s="6" customFormat="1" ht="65" x14ac:dyDescent="0.2">
      <c r="A417" s="42">
        <f>IF(E417="○",COUNTIF(E$2:E417,"○"),"")</f>
        <v>412</v>
      </c>
      <c r="B417" s="49" t="s">
        <v>895</v>
      </c>
      <c r="C417" s="44" t="s">
        <v>1968</v>
      </c>
      <c r="D417" s="44" t="s">
        <v>494</v>
      </c>
      <c r="E417" s="17" t="s">
        <v>1309</v>
      </c>
      <c r="F417" s="17">
        <v>412</v>
      </c>
      <c r="G417" s="45" t="s">
        <v>642</v>
      </c>
      <c r="H417" s="4">
        <v>14</v>
      </c>
      <c r="I417" s="50" t="s">
        <v>697</v>
      </c>
      <c r="J417" s="50" t="s">
        <v>871</v>
      </c>
      <c r="K417" s="47" t="s">
        <v>1309</v>
      </c>
      <c r="L417" s="48"/>
      <c r="M417" s="47" t="s">
        <v>1309</v>
      </c>
      <c r="N417" s="48"/>
      <c r="O417" s="46" t="s">
        <v>872</v>
      </c>
      <c r="P417" s="50" t="s">
        <v>873</v>
      </c>
    </row>
    <row r="418" spans="1:16" s="6" customFormat="1" ht="143" x14ac:dyDescent="0.2">
      <c r="A418" s="42">
        <f>IF(E418="○",COUNTIF(E$2:E418,"○"),"")</f>
        <v>413</v>
      </c>
      <c r="B418" s="49" t="s">
        <v>895</v>
      </c>
      <c r="C418" s="44" t="s">
        <v>1969</v>
      </c>
      <c r="D418" s="44" t="s">
        <v>496</v>
      </c>
      <c r="E418" s="17" t="s">
        <v>1309</v>
      </c>
      <c r="F418" s="17">
        <v>413</v>
      </c>
      <c r="G418" s="45" t="s">
        <v>642</v>
      </c>
      <c r="H418" s="4">
        <v>15</v>
      </c>
      <c r="I418" s="50" t="s">
        <v>874</v>
      </c>
      <c r="J418" s="50" t="s">
        <v>684</v>
      </c>
      <c r="K418" s="47" t="s">
        <v>1309</v>
      </c>
      <c r="L418" s="47" t="s">
        <v>1309</v>
      </c>
      <c r="M418" s="48"/>
      <c r="N418" s="48"/>
      <c r="O418" s="46"/>
      <c r="P418" s="50" t="s">
        <v>702</v>
      </c>
    </row>
    <row r="419" spans="1:16" s="6" customFormat="1" ht="104" x14ac:dyDescent="0.2">
      <c r="A419" s="42">
        <f>IF(E419="○",COUNTIF(E$2:E419,"○"),"")</f>
        <v>414</v>
      </c>
      <c r="B419" s="49" t="s">
        <v>1199</v>
      </c>
      <c r="C419" s="44" t="s">
        <v>1970</v>
      </c>
      <c r="D419" s="44" t="s">
        <v>1198</v>
      </c>
      <c r="E419" s="17" t="s">
        <v>1309</v>
      </c>
      <c r="F419" s="17">
        <v>414</v>
      </c>
      <c r="G419" s="45" t="s">
        <v>642</v>
      </c>
      <c r="H419" s="4">
        <v>16</v>
      </c>
      <c r="I419" s="50" t="s">
        <v>687</v>
      </c>
      <c r="J419" s="50" t="s">
        <v>685</v>
      </c>
      <c r="K419" s="47" t="s">
        <v>1309</v>
      </c>
      <c r="L419" s="47" t="s">
        <v>1309</v>
      </c>
      <c r="M419" s="48"/>
      <c r="N419" s="47" t="s">
        <v>1309</v>
      </c>
      <c r="O419" s="46"/>
      <c r="P419" s="44"/>
    </row>
    <row r="420" spans="1:16" s="6" customFormat="1" ht="104" x14ac:dyDescent="0.2">
      <c r="A420" s="42">
        <f>IF(E420="○",COUNTIF(E$2:E420,"○"),"")</f>
        <v>415</v>
      </c>
      <c r="B420" s="49" t="s">
        <v>1199</v>
      </c>
      <c r="C420" s="44" t="s">
        <v>1971</v>
      </c>
      <c r="D420" s="44" t="s">
        <v>1972</v>
      </c>
      <c r="E420" s="17" t="s">
        <v>1309</v>
      </c>
      <c r="F420" s="17">
        <v>415</v>
      </c>
      <c r="G420" s="45" t="s">
        <v>642</v>
      </c>
      <c r="H420" s="4">
        <v>17</v>
      </c>
      <c r="I420" s="50" t="s">
        <v>688</v>
      </c>
      <c r="J420" s="50" t="s">
        <v>685</v>
      </c>
      <c r="K420" s="47" t="s">
        <v>1309</v>
      </c>
      <c r="L420" s="47" t="s">
        <v>1309</v>
      </c>
      <c r="M420" s="48"/>
      <c r="N420" s="47" t="s">
        <v>1309</v>
      </c>
      <c r="O420" s="46"/>
      <c r="P420" s="44"/>
    </row>
    <row r="421" spans="1:16" s="6" customFormat="1" ht="104" x14ac:dyDescent="0.2">
      <c r="A421" s="42">
        <f>IF(E421="○",COUNTIF(E$2:E421,"○"),"")</f>
        <v>416</v>
      </c>
      <c r="B421" s="49" t="s">
        <v>1199</v>
      </c>
      <c r="C421" s="44" t="s">
        <v>1973</v>
      </c>
      <c r="D421" s="44" t="s">
        <v>1974</v>
      </c>
      <c r="E421" s="17" t="s">
        <v>1309</v>
      </c>
      <c r="F421" s="17">
        <v>416</v>
      </c>
      <c r="G421" s="45" t="s">
        <v>642</v>
      </c>
      <c r="H421" s="4">
        <v>18</v>
      </c>
      <c r="I421" s="50" t="s">
        <v>689</v>
      </c>
      <c r="J421" s="50" t="s">
        <v>685</v>
      </c>
      <c r="K421" s="47" t="s">
        <v>1309</v>
      </c>
      <c r="L421" s="47" t="s">
        <v>1309</v>
      </c>
      <c r="M421" s="48"/>
      <c r="N421" s="47" t="s">
        <v>1309</v>
      </c>
      <c r="O421" s="46"/>
      <c r="P421" s="50" t="s">
        <v>681</v>
      </c>
    </row>
    <row r="422" spans="1:16" s="6" customFormat="1" ht="104" x14ac:dyDescent="0.2">
      <c r="A422" s="42">
        <f>IF(E422="○",COUNTIF(E$2:E422,"○"),"")</f>
        <v>417</v>
      </c>
      <c r="B422" s="49" t="s">
        <v>1199</v>
      </c>
      <c r="C422" s="44" t="s">
        <v>1975</v>
      </c>
      <c r="D422" s="44" t="s">
        <v>1976</v>
      </c>
      <c r="E422" s="17" t="s">
        <v>1309</v>
      </c>
      <c r="F422" s="17">
        <v>417</v>
      </c>
      <c r="G422" s="45" t="s">
        <v>642</v>
      </c>
      <c r="H422" s="4">
        <v>19</v>
      </c>
      <c r="I422" s="50" t="s">
        <v>690</v>
      </c>
      <c r="J422" s="50" t="s">
        <v>685</v>
      </c>
      <c r="K422" s="47" t="s">
        <v>1309</v>
      </c>
      <c r="L422" s="47" t="s">
        <v>1309</v>
      </c>
      <c r="M422" s="48"/>
      <c r="N422" s="47" t="s">
        <v>1309</v>
      </c>
      <c r="O422" s="46"/>
      <c r="P422" s="44"/>
    </row>
    <row r="423" spans="1:16" s="6" customFormat="1" ht="104" x14ac:dyDescent="0.2">
      <c r="A423" s="42">
        <f>IF(E423="○",COUNTIF(E$2:E423,"○"),"")</f>
        <v>418</v>
      </c>
      <c r="B423" s="49" t="s">
        <v>1199</v>
      </c>
      <c r="C423" s="44" t="s">
        <v>1977</v>
      </c>
      <c r="D423" s="44" t="s">
        <v>1203</v>
      </c>
      <c r="E423" s="17" t="s">
        <v>1309</v>
      </c>
      <c r="F423" s="17">
        <v>418</v>
      </c>
      <c r="G423" s="45" t="s">
        <v>642</v>
      </c>
      <c r="H423" s="4">
        <v>20</v>
      </c>
      <c r="I423" s="50" t="s">
        <v>691</v>
      </c>
      <c r="J423" s="50" t="s">
        <v>685</v>
      </c>
      <c r="K423" s="47" t="s">
        <v>1309</v>
      </c>
      <c r="L423" s="47" t="s">
        <v>1309</v>
      </c>
      <c r="M423" s="48"/>
      <c r="N423" s="47" t="s">
        <v>1309</v>
      </c>
      <c r="O423" s="46"/>
      <c r="P423" s="44"/>
    </row>
    <row r="424" spans="1:16" s="6" customFormat="1" ht="78" x14ac:dyDescent="0.2">
      <c r="A424" s="42">
        <f>IF(E424="○",COUNTIF(E$2:E424,"○"),"")</f>
        <v>419</v>
      </c>
      <c r="B424" s="49" t="s">
        <v>890</v>
      </c>
      <c r="C424" s="44" t="s">
        <v>1978</v>
      </c>
      <c r="D424" s="44" t="s">
        <v>913</v>
      </c>
      <c r="E424" s="17" t="s">
        <v>1309</v>
      </c>
      <c r="F424" s="17">
        <v>419</v>
      </c>
      <c r="G424" s="45" t="s">
        <v>642</v>
      </c>
      <c r="H424" s="4">
        <v>21</v>
      </c>
      <c r="I424" s="50" t="s">
        <v>1979</v>
      </c>
      <c r="J424" s="50" t="s">
        <v>685</v>
      </c>
      <c r="K424" s="47" t="s">
        <v>1309</v>
      </c>
      <c r="L424" s="47" t="s">
        <v>1309</v>
      </c>
      <c r="M424" s="48"/>
      <c r="N424" s="47" t="s">
        <v>1309</v>
      </c>
      <c r="O424" s="46"/>
      <c r="P424" s="44"/>
    </row>
    <row r="425" spans="1:16" s="6" customFormat="1" ht="78" x14ac:dyDescent="0.2">
      <c r="A425" s="42">
        <f>IF(E425="○",COUNTIF(E$2:E425,"○"),"")</f>
        <v>420</v>
      </c>
      <c r="B425" s="49" t="s">
        <v>890</v>
      </c>
      <c r="C425" s="44" t="s">
        <v>1980</v>
      </c>
      <c r="D425" s="44" t="s">
        <v>914</v>
      </c>
      <c r="E425" s="17" t="s">
        <v>1309</v>
      </c>
      <c r="F425" s="17">
        <v>420</v>
      </c>
      <c r="G425" s="45" t="s">
        <v>642</v>
      </c>
      <c r="H425" s="4">
        <v>21</v>
      </c>
      <c r="I425" s="50" t="s">
        <v>692</v>
      </c>
      <c r="J425" s="50" t="s">
        <v>685</v>
      </c>
      <c r="K425" s="47" t="s">
        <v>1309</v>
      </c>
      <c r="L425" s="47" t="s">
        <v>1309</v>
      </c>
      <c r="M425" s="48"/>
      <c r="N425" s="47" t="s">
        <v>1309</v>
      </c>
      <c r="O425" s="46"/>
      <c r="P425" s="44"/>
    </row>
    <row r="426" spans="1:16" s="6" customFormat="1" ht="117" x14ac:dyDescent="0.2">
      <c r="A426" s="42">
        <f>IF(E426="○",COUNTIF(E$2:E426,"○"),"")</f>
        <v>421</v>
      </c>
      <c r="B426" s="49" t="s">
        <v>890</v>
      </c>
      <c r="C426" s="44" t="s">
        <v>1981</v>
      </c>
      <c r="D426" s="44" t="s">
        <v>1982</v>
      </c>
      <c r="E426" s="17" t="s">
        <v>1309</v>
      </c>
      <c r="F426" s="17">
        <v>421</v>
      </c>
      <c r="G426" s="45" t="s">
        <v>642</v>
      </c>
      <c r="H426" s="4">
        <v>22</v>
      </c>
      <c r="I426" s="50" t="s">
        <v>1983</v>
      </c>
      <c r="J426" s="50" t="s">
        <v>685</v>
      </c>
      <c r="K426" s="47" t="s">
        <v>1309</v>
      </c>
      <c r="L426" s="47" t="s">
        <v>1309</v>
      </c>
      <c r="M426" s="48"/>
      <c r="N426" s="47" t="s">
        <v>1309</v>
      </c>
      <c r="O426" s="46"/>
      <c r="P426" s="46" t="s">
        <v>700</v>
      </c>
    </row>
    <row r="427" spans="1:16" s="6" customFormat="1" ht="78" x14ac:dyDescent="0.2">
      <c r="A427" s="42">
        <f>IF(E427="○",COUNTIF(E$2:E427,"○"),"")</f>
        <v>422</v>
      </c>
      <c r="B427" s="49" t="s">
        <v>890</v>
      </c>
      <c r="C427" s="44" t="s">
        <v>1984</v>
      </c>
      <c r="D427" s="44" t="s">
        <v>1985</v>
      </c>
      <c r="E427" s="17" t="s">
        <v>1309</v>
      </c>
      <c r="F427" s="17">
        <v>422</v>
      </c>
      <c r="G427" s="45" t="s">
        <v>642</v>
      </c>
      <c r="H427" s="4">
        <v>23</v>
      </c>
      <c r="I427" s="50" t="s">
        <v>1986</v>
      </c>
      <c r="J427" s="50" t="s">
        <v>685</v>
      </c>
      <c r="K427" s="47" t="s">
        <v>1309</v>
      </c>
      <c r="L427" s="47" t="s">
        <v>1309</v>
      </c>
      <c r="M427" s="48"/>
      <c r="N427" s="47" t="s">
        <v>1309</v>
      </c>
      <c r="O427" s="46"/>
      <c r="P427" s="44"/>
    </row>
    <row r="428" spans="1:16" s="6" customFormat="1" ht="78" x14ac:dyDescent="0.2">
      <c r="A428" s="42">
        <f>IF(E428="○",COUNTIF(E$2:E428,"○"),"")</f>
        <v>423</v>
      </c>
      <c r="B428" s="49" t="s">
        <v>890</v>
      </c>
      <c r="C428" s="44" t="s">
        <v>1987</v>
      </c>
      <c r="D428" s="44" t="s">
        <v>1988</v>
      </c>
      <c r="E428" s="17" t="s">
        <v>1309</v>
      </c>
      <c r="F428" s="17">
        <v>423</v>
      </c>
      <c r="G428" s="45" t="s">
        <v>642</v>
      </c>
      <c r="H428" s="4">
        <v>24</v>
      </c>
      <c r="I428" s="50" t="s">
        <v>693</v>
      </c>
      <c r="J428" s="50" t="s">
        <v>685</v>
      </c>
      <c r="K428" s="47" t="s">
        <v>1309</v>
      </c>
      <c r="L428" s="47" t="s">
        <v>1309</v>
      </c>
      <c r="M428" s="48"/>
      <c r="N428" s="47" t="s">
        <v>1309</v>
      </c>
      <c r="O428" s="46"/>
      <c r="P428" s="44"/>
    </row>
    <row r="429" spans="1:16" s="6" customFormat="1" ht="91" x14ac:dyDescent="0.2">
      <c r="A429" s="42">
        <f>IF(E429="○",COUNTIF(E$2:E429,"○"),"")</f>
        <v>424</v>
      </c>
      <c r="B429" s="49" t="s">
        <v>1989</v>
      </c>
      <c r="C429" s="44" t="s">
        <v>1990</v>
      </c>
      <c r="D429" s="44" t="s">
        <v>568</v>
      </c>
      <c r="E429" s="17" t="s">
        <v>1449</v>
      </c>
      <c r="F429" s="17">
        <v>424</v>
      </c>
      <c r="G429" s="45" t="s">
        <v>642</v>
      </c>
      <c r="H429" s="4">
        <v>27</v>
      </c>
      <c r="I429" s="50" t="s">
        <v>923</v>
      </c>
      <c r="J429" s="50" t="s">
        <v>712</v>
      </c>
      <c r="K429" s="47" t="s">
        <v>1449</v>
      </c>
      <c r="L429" s="47" t="s">
        <v>1449</v>
      </c>
      <c r="M429" s="48"/>
      <c r="N429" s="47" t="s">
        <v>1449</v>
      </c>
      <c r="O429" s="46"/>
      <c r="P429" s="50"/>
    </row>
    <row r="430" spans="1:16" s="6" customFormat="1" ht="117" x14ac:dyDescent="0.2">
      <c r="A430" s="42">
        <f>IF(E430="○",COUNTIF(E$2:E430,"○"),"")</f>
        <v>425</v>
      </c>
      <c r="B430" s="49" t="s">
        <v>1991</v>
      </c>
      <c r="C430" s="44" t="s">
        <v>1992</v>
      </c>
      <c r="D430" s="44" t="s">
        <v>569</v>
      </c>
      <c r="E430" s="17" t="s">
        <v>1449</v>
      </c>
      <c r="F430" s="17">
        <v>425</v>
      </c>
      <c r="G430" s="45" t="s">
        <v>642</v>
      </c>
      <c r="H430" s="4">
        <v>28</v>
      </c>
      <c r="I430" s="50" t="s">
        <v>924</v>
      </c>
      <c r="J430" s="50" t="s">
        <v>712</v>
      </c>
      <c r="K430" s="47" t="s">
        <v>1449</v>
      </c>
      <c r="L430" s="47" t="s">
        <v>1449</v>
      </c>
      <c r="M430" s="48"/>
      <c r="N430" s="47" t="s">
        <v>1449</v>
      </c>
      <c r="O430" s="46"/>
      <c r="P430" s="50"/>
    </row>
    <row r="431" spans="1:16" s="6" customFormat="1" ht="91" x14ac:dyDescent="0.2">
      <c r="A431" s="42">
        <f>IF(E431="○",COUNTIF(E$2:E431,"○"),"")</f>
        <v>426</v>
      </c>
      <c r="B431" s="49" t="s">
        <v>1991</v>
      </c>
      <c r="C431" s="44" t="s">
        <v>570</v>
      </c>
      <c r="D431" s="44" t="s">
        <v>570</v>
      </c>
      <c r="E431" s="17" t="s">
        <v>1449</v>
      </c>
      <c r="F431" s="17">
        <v>426</v>
      </c>
      <c r="G431" s="45" t="s">
        <v>642</v>
      </c>
      <c r="H431" s="4">
        <v>29</v>
      </c>
      <c r="I431" s="50" t="s">
        <v>925</v>
      </c>
      <c r="J431" s="50" t="s">
        <v>712</v>
      </c>
      <c r="K431" s="47" t="s">
        <v>1449</v>
      </c>
      <c r="L431" s="47" t="s">
        <v>1449</v>
      </c>
      <c r="M431" s="48"/>
      <c r="N431" s="47" t="s">
        <v>1449</v>
      </c>
      <c r="O431" s="46"/>
      <c r="P431" s="50"/>
    </row>
    <row r="432" spans="1:16" s="6" customFormat="1" ht="78" x14ac:dyDescent="0.2">
      <c r="A432" s="42">
        <f>IF(E432="○",COUNTIF(E$2:E432,"○"),"")</f>
        <v>427</v>
      </c>
      <c r="B432" s="49" t="s">
        <v>1991</v>
      </c>
      <c r="C432" s="44" t="s">
        <v>571</v>
      </c>
      <c r="D432" s="44" t="s">
        <v>571</v>
      </c>
      <c r="E432" s="17" t="s">
        <v>1449</v>
      </c>
      <c r="F432" s="17">
        <v>427</v>
      </c>
      <c r="G432" s="45" t="s">
        <v>642</v>
      </c>
      <c r="H432" s="4">
        <v>30</v>
      </c>
      <c r="I432" s="50" t="s">
        <v>926</v>
      </c>
      <c r="J432" s="50" t="s">
        <v>712</v>
      </c>
      <c r="K432" s="47" t="s">
        <v>1449</v>
      </c>
      <c r="L432" s="47" t="s">
        <v>1449</v>
      </c>
      <c r="M432" s="48"/>
      <c r="N432" s="47" t="s">
        <v>1449</v>
      </c>
      <c r="O432" s="46"/>
      <c r="P432" s="50"/>
    </row>
    <row r="433" spans="1:16" s="6" customFormat="1" ht="78" x14ac:dyDescent="0.2">
      <c r="A433" s="42">
        <f>IF(E433="○",COUNTIF(E$2:E433,"○"),"")</f>
        <v>428</v>
      </c>
      <c r="B433" s="49" t="s">
        <v>1991</v>
      </c>
      <c r="C433" s="44" t="s">
        <v>572</v>
      </c>
      <c r="D433" s="44" t="s">
        <v>572</v>
      </c>
      <c r="E433" s="17" t="s">
        <v>1449</v>
      </c>
      <c r="F433" s="17">
        <v>428</v>
      </c>
      <c r="G433" s="45" t="s">
        <v>642</v>
      </c>
      <c r="H433" s="4">
        <v>31</v>
      </c>
      <c r="I433" s="50" t="s">
        <v>927</v>
      </c>
      <c r="J433" s="50" t="s">
        <v>712</v>
      </c>
      <c r="K433" s="47" t="s">
        <v>1449</v>
      </c>
      <c r="L433" s="47" t="s">
        <v>1449</v>
      </c>
      <c r="M433" s="48"/>
      <c r="N433" s="47" t="s">
        <v>1449</v>
      </c>
      <c r="O433" s="46"/>
      <c r="P433" s="50"/>
    </row>
    <row r="434" spans="1:16" s="6" customFormat="1" ht="91" x14ac:dyDescent="0.2">
      <c r="A434" s="42">
        <f>IF(E434="○",COUNTIF(E$2:E434,"○"),"")</f>
        <v>429</v>
      </c>
      <c r="B434" s="49" t="s">
        <v>1991</v>
      </c>
      <c r="C434" s="44" t="s">
        <v>1993</v>
      </c>
      <c r="D434" s="44" t="s">
        <v>573</v>
      </c>
      <c r="E434" s="17" t="s">
        <v>1449</v>
      </c>
      <c r="F434" s="17">
        <v>429</v>
      </c>
      <c r="G434" s="45" t="s">
        <v>642</v>
      </c>
      <c r="H434" s="4">
        <v>32</v>
      </c>
      <c r="I434" s="50" t="s">
        <v>928</v>
      </c>
      <c r="J434" s="50" t="s">
        <v>712</v>
      </c>
      <c r="K434" s="47" t="s">
        <v>1449</v>
      </c>
      <c r="L434" s="47" t="s">
        <v>1449</v>
      </c>
      <c r="M434" s="48"/>
      <c r="N434" s="47" t="s">
        <v>1449</v>
      </c>
      <c r="O434" s="46"/>
      <c r="P434" s="50"/>
    </row>
    <row r="435" spans="1:16" s="6" customFormat="1" ht="91" x14ac:dyDescent="0.2">
      <c r="A435" s="42">
        <f>IF(E435="○",COUNTIF(E$2:E435,"○"),"")</f>
        <v>430</v>
      </c>
      <c r="B435" s="49" t="s">
        <v>1991</v>
      </c>
      <c r="C435" s="44" t="s">
        <v>1994</v>
      </c>
      <c r="D435" s="44" t="s">
        <v>574</v>
      </c>
      <c r="E435" s="17" t="s">
        <v>1449</v>
      </c>
      <c r="F435" s="17">
        <v>430</v>
      </c>
      <c r="G435" s="45" t="s">
        <v>642</v>
      </c>
      <c r="H435" s="4">
        <v>33</v>
      </c>
      <c r="I435" s="50" t="s">
        <v>929</v>
      </c>
      <c r="J435" s="50" t="s">
        <v>712</v>
      </c>
      <c r="K435" s="47" t="s">
        <v>1449</v>
      </c>
      <c r="L435" s="47" t="s">
        <v>1449</v>
      </c>
      <c r="M435" s="48"/>
      <c r="N435" s="47" t="s">
        <v>1449</v>
      </c>
      <c r="O435" s="46"/>
      <c r="P435" s="50"/>
    </row>
    <row r="436" spans="1:16" s="6" customFormat="1" ht="91" x14ac:dyDescent="0.2">
      <c r="A436" s="42">
        <f>IF(E436="○",COUNTIF(E$2:E436,"○"),"")</f>
        <v>431</v>
      </c>
      <c r="B436" s="49" t="s">
        <v>1991</v>
      </c>
      <c r="C436" s="44" t="s">
        <v>1995</v>
      </c>
      <c r="D436" s="44" t="s">
        <v>535</v>
      </c>
      <c r="E436" s="17" t="s">
        <v>1449</v>
      </c>
      <c r="F436" s="17">
        <v>431</v>
      </c>
      <c r="G436" s="45" t="s">
        <v>642</v>
      </c>
      <c r="H436" s="4">
        <v>34</v>
      </c>
      <c r="I436" s="50" t="s">
        <v>930</v>
      </c>
      <c r="J436" s="50" t="s">
        <v>712</v>
      </c>
      <c r="K436" s="47" t="s">
        <v>1449</v>
      </c>
      <c r="L436" s="47" t="s">
        <v>1449</v>
      </c>
      <c r="M436" s="48"/>
      <c r="N436" s="47" t="s">
        <v>1449</v>
      </c>
      <c r="O436" s="46"/>
      <c r="P436" s="50"/>
    </row>
    <row r="437" spans="1:16" s="6" customFormat="1" ht="91" x14ac:dyDescent="0.2">
      <c r="A437" s="42">
        <f>IF(E437="○",COUNTIF(E$2:E437,"○"),"")</f>
        <v>432</v>
      </c>
      <c r="B437" s="49" t="s">
        <v>1991</v>
      </c>
      <c r="C437" s="44" t="s">
        <v>1996</v>
      </c>
      <c r="D437" s="44" t="s">
        <v>575</v>
      </c>
      <c r="E437" s="17" t="s">
        <v>1449</v>
      </c>
      <c r="F437" s="17">
        <v>432</v>
      </c>
      <c r="G437" s="45" t="s">
        <v>642</v>
      </c>
      <c r="H437" s="4">
        <v>35</v>
      </c>
      <c r="I437" s="50" t="s">
        <v>931</v>
      </c>
      <c r="J437" s="50" t="s">
        <v>712</v>
      </c>
      <c r="K437" s="47" t="s">
        <v>1449</v>
      </c>
      <c r="L437" s="47" t="s">
        <v>1449</v>
      </c>
      <c r="M437" s="48"/>
      <c r="N437" s="47" t="s">
        <v>1449</v>
      </c>
      <c r="O437" s="46"/>
      <c r="P437" s="50"/>
    </row>
    <row r="438" spans="1:16" s="6" customFormat="1" ht="104" x14ac:dyDescent="0.2">
      <c r="A438" s="42">
        <f>IF(E438="○",COUNTIF(E$2:E438,"○"),"")</f>
        <v>433</v>
      </c>
      <c r="B438" s="49" t="s">
        <v>1991</v>
      </c>
      <c r="C438" s="44" t="s">
        <v>1997</v>
      </c>
      <c r="D438" s="44" t="s">
        <v>576</v>
      </c>
      <c r="E438" s="17" t="s">
        <v>1449</v>
      </c>
      <c r="F438" s="17">
        <v>433</v>
      </c>
      <c r="G438" s="45" t="s">
        <v>642</v>
      </c>
      <c r="H438" s="4">
        <v>36</v>
      </c>
      <c r="I438" s="50" t="s">
        <v>932</v>
      </c>
      <c r="J438" s="50" t="s">
        <v>712</v>
      </c>
      <c r="K438" s="47" t="s">
        <v>1449</v>
      </c>
      <c r="L438" s="47" t="s">
        <v>1449</v>
      </c>
      <c r="M438" s="48"/>
      <c r="N438" s="47" t="s">
        <v>1449</v>
      </c>
      <c r="O438" s="46"/>
      <c r="P438" s="50"/>
    </row>
    <row r="439" spans="1:16" s="6" customFormat="1" ht="130" x14ac:dyDescent="0.2">
      <c r="A439" s="42">
        <f>IF(E439="○",COUNTIF(E$2:E439,"○"),"")</f>
        <v>434</v>
      </c>
      <c r="B439" s="49" t="s">
        <v>1991</v>
      </c>
      <c r="C439" s="44" t="s">
        <v>1998</v>
      </c>
      <c r="D439" s="44" t="s">
        <v>577</v>
      </c>
      <c r="E439" s="17" t="s">
        <v>1449</v>
      </c>
      <c r="F439" s="17">
        <v>434</v>
      </c>
      <c r="G439" s="45" t="s">
        <v>642</v>
      </c>
      <c r="H439" s="4">
        <v>37</v>
      </c>
      <c r="I439" s="50" t="s">
        <v>933</v>
      </c>
      <c r="J439" s="50" t="s">
        <v>712</v>
      </c>
      <c r="K439" s="47" t="s">
        <v>1449</v>
      </c>
      <c r="L439" s="47" t="s">
        <v>1449</v>
      </c>
      <c r="M439" s="48"/>
      <c r="N439" s="47" t="s">
        <v>1449</v>
      </c>
      <c r="O439" s="46"/>
      <c r="P439" s="50"/>
    </row>
    <row r="440" spans="1:16" s="6" customFormat="1" ht="104" x14ac:dyDescent="0.2">
      <c r="A440" s="42">
        <f>IF(E440="○",COUNTIF(E$2:E440,"○"),"")</f>
        <v>435</v>
      </c>
      <c r="B440" s="49" t="s">
        <v>1991</v>
      </c>
      <c r="C440" s="44" t="s">
        <v>1999</v>
      </c>
      <c r="D440" s="44" t="s">
        <v>578</v>
      </c>
      <c r="E440" s="17" t="s">
        <v>1449</v>
      </c>
      <c r="F440" s="17">
        <v>435</v>
      </c>
      <c r="G440" s="45" t="s">
        <v>642</v>
      </c>
      <c r="H440" s="4">
        <v>38</v>
      </c>
      <c r="I440" s="50" t="s">
        <v>934</v>
      </c>
      <c r="J440" s="50" t="s">
        <v>712</v>
      </c>
      <c r="K440" s="47" t="s">
        <v>1449</v>
      </c>
      <c r="L440" s="47" t="s">
        <v>1449</v>
      </c>
      <c r="M440" s="48"/>
      <c r="N440" s="47" t="s">
        <v>1449</v>
      </c>
      <c r="O440" s="46"/>
      <c r="P440" s="50"/>
    </row>
    <row r="441" spans="1:16" s="6" customFormat="1" ht="91" x14ac:dyDescent="0.2">
      <c r="A441" s="42">
        <f>IF(E441="○",COUNTIF(E$2:E441,"○"),"")</f>
        <v>436</v>
      </c>
      <c r="B441" s="49" t="s">
        <v>1991</v>
      </c>
      <c r="C441" s="44" t="s">
        <v>2000</v>
      </c>
      <c r="D441" s="44" t="s">
        <v>579</v>
      </c>
      <c r="E441" s="17" t="s">
        <v>1449</v>
      </c>
      <c r="F441" s="17">
        <v>436</v>
      </c>
      <c r="G441" s="45" t="s">
        <v>642</v>
      </c>
      <c r="H441" s="4">
        <v>39</v>
      </c>
      <c r="I441" s="50" t="s">
        <v>935</v>
      </c>
      <c r="J441" s="50" t="s">
        <v>712</v>
      </c>
      <c r="K441" s="47" t="s">
        <v>1449</v>
      </c>
      <c r="L441" s="47" t="s">
        <v>1449</v>
      </c>
      <c r="M441" s="48"/>
      <c r="N441" s="47" t="s">
        <v>1449</v>
      </c>
      <c r="O441" s="46"/>
      <c r="P441" s="50"/>
    </row>
    <row r="442" spans="1:16" s="6" customFormat="1" ht="91" x14ac:dyDescent="0.2">
      <c r="A442" s="42">
        <f>IF(E442="○",COUNTIF(E$2:E442,"○"),"")</f>
        <v>437</v>
      </c>
      <c r="B442" s="49" t="s">
        <v>1991</v>
      </c>
      <c r="C442" s="44" t="s">
        <v>2001</v>
      </c>
      <c r="D442" s="44" t="s">
        <v>580</v>
      </c>
      <c r="E442" s="17" t="s">
        <v>1449</v>
      </c>
      <c r="F442" s="17">
        <v>437</v>
      </c>
      <c r="G442" s="45" t="s">
        <v>642</v>
      </c>
      <c r="H442" s="4">
        <v>40</v>
      </c>
      <c r="I442" s="50" t="s">
        <v>936</v>
      </c>
      <c r="J442" s="50" t="s">
        <v>712</v>
      </c>
      <c r="K442" s="47" t="s">
        <v>1449</v>
      </c>
      <c r="L442" s="47" t="s">
        <v>1449</v>
      </c>
      <c r="M442" s="48"/>
      <c r="N442" s="47" t="s">
        <v>1449</v>
      </c>
      <c r="O442" s="46"/>
      <c r="P442" s="50"/>
    </row>
    <row r="443" spans="1:16" s="6" customFormat="1" ht="104" x14ac:dyDescent="0.2">
      <c r="A443" s="42">
        <f>IF(E443="○",COUNTIF(E$2:E443,"○"),"")</f>
        <v>438</v>
      </c>
      <c r="B443" s="49" t="s">
        <v>1991</v>
      </c>
      <c r="C443" s="44" t="s">
        <v>2002</v>
      </c>
      <c r="D443" s="44" t="s">
        <v>2003</v>
      </c>
      <c r="E443" s="17" t="s">
        <v>1449</v>
      </c>
      <c r="F443" s="17">
        <v>438</v>
      </c>
      <c r="G443" s="45" t="s">
        <v>642</v>
      </c>
      <c r="H443" s="4">
        <v>41</v>
      </c>
      <c r="I443" s="50" t="s">
        <v>937</v>
      </c>
      <c r="J443" s="50" t="s">
        <v>712</v>
      </c>
      <c r="K443" s="47" t="s">
        <v>1449</v>
      </c>
      <c r="L443" s="47" t="s">
        <v>1449</v>
      </c>
      <c r="M443" s="48"/>
      <c r="N443" s="47" t="s">
        <v>1449</v>
      </c>
      <c r="O443" s="46"/>
      <c r="P443" s="50"/>
    </row>
    <row r="444" spans="1:16" s="6" customFormat="1" ht="104" x14ac:dyDescent="0.2">
      <c r="A444" s="42">
        <f>IF(E444="○",COUNTIF(E$2:E444,"○"),"")</f>
        <v>439</v>
      </c>
      <c r="B444" s="49" t="s">
        <v>1991</v>
      </c>
      <c r="C444" s="44" t="s">
        <v>2004</v>
      </c>
      <c r="D444" s="44" t="s">
        <v>2005</v>
      </c>
      <c r="E444" s="17" t="s">
        <v>1449</v>
      </c>
      <c r="F444" s="17">
        <v>439</v>
      </c>
      <c r="G444" s="45" t="s">
        <v>642</v>
      </c>
      <c r="H444" s="4">
        <v>42</v>
      </c>
      <c r="I444" s="50" t="s">
        <v>938</v>
      </c>
      <c r="J444" s="50" t="s">
        <v>712</v>
      </c>
      <c r="K444" s="47" t="s">
        <v>1449</v>
      </c>
      <c r="L444" s="47" t="s">
        <v>1449</v>
      </c>
      <c r="M444" s="48"/>
      <c r="N444" s="47" t="s">
        <v>1449</v>
      </c>
      <c r="O444" s="46"/>
      <c r="P444" s="50"/>
    </row>
    <row r="445" spans="1:16" s="6" customFormat="1" ht="169" x14ac:dyDescent="0.2">
      <c r="A445" s="42">
        <f>IF(E445="○",COUNTIF(E$2:E445,"○"),"")</f>
        <v>440</v>
      </c>
      <c r="B445" s="49" t="s">
        <v>281</v>
      </c>
      <c r="C445" s="44" t="s">
        <v>2006</v>
      </c>
      <c r="D445" s="44" t="s">
        <v>1157</v>
      </c>
      <c r="E445" s="17" t="s">
        <v>1449</v>
      </c>
      <c r="F445" s="17">
        <v>440</v>
      </c>
      <c r="G445" s="45" t="s">
        <v>642</v>
      </c>
      <c r="H445" s="4">
        <v>45</v>
      </c>
      <c r="I445" s="50" t="s">
        <v>2007</v>
      </c>
      <c r="J445" s="50" t="s">
        <v>712</v>
      </c>
      <c r="K445" s="47" t="s">
        <v>1449</v>
      </c>
      <c r="L445" s="47" t="s">
        <v>1449</v>
      </c>
      <c r="M445" s="48"/>
      <c r="N445" s="47" t="s">
        <v>1449</v>
      </c>
      <c r="O445" s="46" t="s">
        <v>757</v>
      </c>
      <c r="P445" s="52" t="s">
        <v>1639</v>
      </c>
    </row>
    <row r="446" spans="1:16" s="6" customFormat="1" ht="91" x14ac:dyDescent="0.2">
      <c r="A446" s="42">
        <f>IF(E446="○",COUNTIF(E$2:E446,"○"),"")</f>
        <v>441</v>
      </c>
      <c r="B446" s="49" t="s">
        <v>281</v>
      </c>
      <c r="C446" s="44" t="s">
        <v>2008</v>
      </c>
      <c r="D446" s="44" t="s">
        <v>1158</v>
      </c>
      <c r="E446" s="17" t="s">
        <v>1449</v>
      </c>
      <c r="F446" s="17">
        <v>441</v>
      </c>
      <c r="G446" s="45" t="s">
        <v>642</v>
      </c>
      <c r="H446" s="4">
        <v>49</v>
      </c>
      <c r="I446" s="50" t="s">
        <v>1030</v>
      </c>
      <c r="J446" s="50" t="s">
        <v>712</v>
      </c>
      <c r="K446" s="47" t="s">
        <v>1449</v>
      </c>
      <c r="L446" s="47" t="s">
        <v>1449</v>
      </c>
      <c r="M446" s="48"/>
      <c r="N446" s="47" t="s">
        <v>1449</v>
      </c>
      <c r="O446" s="46" t="s">
        <v>761</v>
      </c>
      <c r="P446" s="52" t="s">
        <v>1639</v>
      </c>
    </row>
    <row r="447" spans="1:16" s="6" customFormat="1" ht="39" x14ac:dyDescent="0.2">
      <c r="A447" s="42">
        <f>IF(E447="○",COUNTIF(E$2:E447,"○"),"")</f>
        <v>442</v>
      </c>
      <c r="B447" s="49" t="s">
        <v>237</v>
      </c>
      <c r="C447" s="44" t="s">
        <v>2009</v>
      </c>
      <c r="D447" s="44" t="s">
        <v>706</v>
      </c>
      <c r="E447" s="17" t="s">
        <v>1309</v>
      </c>
      <c r="F447" s="17">
        <v>442</v>
      </c>
      <c r="G447" s="45" t="s">
        <v>642</v>
      </c>
      <c r="H447" s="4">
        <v>50</v>
      </c>
      <c r="I447" s="50" t="s">
        <v>1254</v>
      </c>
      <c r="J447" s="50" t="s">
        <v>685</v>
      </c>
      <c r="K447" s="47" t="s">
        <v>1309</v>
      </c>
      <c r="L447" s="47" t="s">
        <v>1309</v>
      </c>
      <c r="M447" s="48"/>
      <c r="N447" s="47" t="s">
        <v>1309</v>
      </c>
      <c r="O447" s="46"/>
      <c r="P447" s="46"/>
    </row>
    <row r="448" spans="1:16" s="6" customFormat="1" ht="117" x14ac:dyDescent="0.2">
      <c r="A448" s="3">
        <f>IF(E448="○",COUNTIF(E$2:E448,"○"),"")</f>
        <v>443</v>
      </c>
      <c r="B448" s="4" t="s">
        <v>1199</v>
      </c>
      <c r="C448" s="5" t="s">
        <v>2010</v>
      </c>
      <c r="D448" s="5" t="s">
        <v>1095</v>
      </c>
      <c r="E448" s="17" t="s">
        <v>1309</v>
      </c>
      <c r="F448" s="17">
        <v>443</v>
      </c>
      <c r="G448" s="17"/>
      <c r="H448" s="4"/>
      <c r="I448" s="16" t="s">
        <v>2011</v>
      </c>
      <c r="J448" s="18" t="s">
        <v>685</v>
      </c>
      <c r="K448" s="22" t="s">
        <v>1309</v>
      </c>
      <c r="L448" s="22" t="s">
        <v>1309</v>
      </c>
      <c r="M448" s="29"/>
      <c r="N448" s="22" t="s">
        <v>1309</v>
      </c>
      <c r="O448" s="24" t="s">
        <v>884</v>
      </c>
      <c r="P448" s="5"/>
    </row>
    <row r="449" spans="1:16" s="6" customFormat="1" ht="117" x14ac:dyDescent="0.2">
      <c r="A449" s="3">
        <f>IF(E449="○",COUNTIF(E$2:E449,"○"),"")</f>
        <v>444</v>
      </c>
      <c r="B449" s="4" t="s">
        <v>1199</v>
      </c>
      <c r="C449" s="5" t="s">
        <v>2012</v>
      </c>
      <c r="D449" s="5" t="s">
        <v>1096</v>
      </c>
      <c r="E449" s="17" t="s">
        <v>1309</v>
      </c>
      <c r="F449" s="17">
        <v>444</v>
      </c>
      <c r="G449" s="17"/>
      <c r="H449" s="4"/>
      <c r="I449" s="16" t="s">
        <v>2013</v>
      </c>
      <c r="J449" s="18" t="s">
        <v>685</v>
      </c>
      <c r="K449" s="22" t="s">
        <v>1309</v>
      </c>
      <c r="L449" s="22" t="s">
        <v>1309</v>
      </c>
      <c r="M449" s="29"/>
      <c r="N449" s="22" t="s">
        <v>1309</v>
      </c>
      <c r="O449" s="24" t="s">
        <v>884</v>
      </c>
      <c r="P449" s="5"/>
    </row>
    <row r="450" spans="1:16" s="6" customFormat="1" ht="117" x14ac:dyDescent="0.2">
      <c r="A450" s="3">
        <f>IF(E450="○",COUNTIF(E$2:E450,"○"),"")</f>
        <v>445</v>
      </c>
      <c r="B450" s="4" t="s">
        <v>1199</v>
      </c>
      <c r="C450" s="5" t="s">
        <v>2014</v>
      </c>
      <c r="D450" s="5" t="s">
        <v>1097</v>
      </c>
      <c r="E450" s="17" t="s">
        <v>1309</v>
      </c>
      <c r="F450" s="17">
        <v>445</v>
      </c>
      <c r="G450" s="17"/>
      <c r="H450" s="4"/>
      <c r="I450" s="16" t="s">
        <v>2015</v>
      </c>
      <c r="J450" s="18" t="s">
        <v>685</v>
      </c>
      <c r="K450" s="22" t="s">
        <v>1309</v>
      </c>
      <c r="L450" s="22" t="s">
        <v>1309</v>
      </c>
      <c r="M450" s="29"/>
      <c r="N450" s="22" t="s">
        <v>1309</v>
      </c>
      <c r="O450" s="24" t="s">
        <v>884</v>
      </c>
      <c r="P450" s="5"/>
    </row>
    <row r="451" spans="1:16" s="6" customFormat="1" ht="91" x14ac:dyDescent="0.2">
      <c r="A451" s="3">
        <f>IF(E451="○",COUNTIF(E$2:E451,"○"),"")</f>
        <v>446</v>
      </c>
      <c r="B451" s="4" t="s">
        <v>1204</v>
      </c>
      <c r="C451" s="5" t="s">
        <v>2016</v>
      </c>
      <c r="D451" s="5" t="s">
        <v>591</v>
      </c>
      <c r="E451" s="17" t="s">
        <v>1309</v>
      </c>
      <c r="F451" s="17">
        <v>446</v>
      </c>
      <c r="G451" s="17"/>
      <c r="H451" s="4"/>
      <c r="I451" s="16" t="s">
        <v>2017</v>
      </c>
      <c r="J451" s="18" t="s">
        <v>857</v>
      </c>
      <c r="K451" s="22" t="s">
        <v>1309</v>
      </c>
      <c r="L451" s="22" t="s">
        <v>1309</v>
      </c>
      <c r="M451" s="29"/>
      <c r="N451" s="22" t="s">
        <v>1309</v>
      </c>
      <c r="O451" s="24" t="s">
        <v>884</v>
      </c>
      <c r="P451" s="5"/>
    </row>
    <row r="452" spans="1:16" s="6" customFormat="1" ht="104" x14ac:dyDescent="0.2">
      <c r="A452" s="3">
        <f>IF(E452="○",COUNTIF(E$2:E452,"○"),"")</f>
        <v>447</v>
      </c>
      <c r="B452" s="4" t="s">
        <v>1204</v>
      </c>
      <c r="C452" s="5" t="s">
        <v>2018</v>
      </c>
      <c r="D452" s="5" t="s">
        <v>592</v>
      </c>
      <c r="E452" s="17" t="s">
        <v>1309</v>
      </c>
      <c r="F452" s="17">
        <v>447</v>
      </c>
      <c r="G452" s="17"/>
      <c r="H452" s="4"/>
      <c r="I452" s="16" t="s">
        <v>940</v>
      </c>
      <c r="J452" s="18" t="s">
        <v>857</v>
      </c>
      <c r="K452" s="22" t="s">
        <v>1309</v>
      </c>
      <c r="L452" s="22" t="s">
        <v>1309</v>
      </c>
      <c r="M452" s="29"/>
      <c r="N452" s="22" t="s">
        <v>1309</v>
      </c>
      <c r="O452" s="24" t="s">
        <v>884</v>
      </c>
      <c r="P452" s="5"/>
    </row>
    <row r="453" spans="1:16" s="6" customFormat="1" ht="80.25" customHeight="1" x14ac:dyDescent="0.2">
      <c r="A453" s="42">
        <f>IF(E453="○",COUNTIF(E$2:E453,"○"),"")</f>
        <v>448</v>
      </c>
      <c r="B453" s="49" t="s">
        <v>237</v>
      </c>
      <c r="C453" s="44" t="s">
        <v>2019</v>
      </c>
      <c r="D453" s="44" t="s">
        <v>714</v>
      </c>
      <c r="E453" s="17" t="s">
        <v>1309</v>
      </c>
      <c r="F453" s="17">
        <v>448</v>
      </c>
      <c r="G453" s="45" t="s">
        <v>1309</v>
      </c>
      <c r="H453" s="4">
        <v>53</v>
      </c>
      <c r="I453" s="50" t="s">
        <v>715</v>
      </c>
      <c r="J453" s="50" t="s">
        <v>685</v>
      </c>
      <c r="K453" s="47" t="s">
        <v>1309</v>
      </c>
      <c r="L453" s="47" t="s">
        <v>1309</v>
      </c>
      <c r="M453" s="48"/>
      <c r="N453" s="47" t="s">
        <v>1309</v>
      </c>
      <c r="O453" s="46"/>
      <c r="P453" s="46"/>
    </row>
    <row r="454" spans="1:16" s="6" customFormat="1" ht="75" customHeight="1" x14ac:dyDescent="0.2">
      <c r="A454" s="42">
        <f>IF(E454="○",COUNTIF(E$2:E454,"○"),"")</f>
        <v>449</v>
      </c>
      <c r="B454" s="49" t="s">
        <v>893</v>
      </c>
      <c r="C454" s="44" t="s">
        <v>2020</v>
      </c>
      <c r="D454" s="44" t="s">
        <v>707</v>
      </c>
      <c r="E454" s="17" t="s">
        <v>1309</v>
      </c>
      <c r="F454" s="17">
        <v>449</v>
      </c>
      <c r="G454" s="45" t="s">
        <v>1309</v>
      </c>
      <c r="H454" s="4">
        <v>54</v>
      </c>
      <c r="I454" s="50" t="s">
        <v>710</v>
      </c>
      <c r="J454" s="50" t="s">
        <v>685</v>
      </c>
      <c r="K454" s="47" t="s">
        <v>642</v>
      </c>
      <c r="L454" s="47" t="s">
        <v>642</v>
      </c>
      <c r="M454" s="48"/>
      <c r="N454" s="47" t="s">
        <v>642</v>
      </c>
      <c r="O454" s="46"/>
      <c r="P454" s="46"/>
    </row>
    <row r="455" spans="1:16" s="6" customFormat="1" ht="52" x14ac:dyDescent="0.2">
      <c r="A455" s="42">
        <f>IF(E455="○",COUNTIF(E$2:E455,"○"),"")</f>
        <v>450</v>
      </c>
      <c r="B455" s="49" t="s">
        <v>893</v>
      </c>
      <c r="C455" s="44" t="s">
        <v>2021</v>
      </c>
      <c r="D455" s="44" t="s">
        <v>763</v>
      </c>
      <c r="E455" s="17" t="s">
        <v>1309</v>
      </c>
      <c r="F455" s="17">
        <v>450</v>
      </c>
      <c r="G455" s="45" t="s">
        <v>1309</v>
      </c>
      <c r="H455" s="4">
        <v>55</v>
      </c>
      <c r="I455" s="50" t="s">
        <v>876</v>
      </c>
      <c r="J455" s="50" t="s">
        <v>685</v>
      </c>
      <c r="K455" s="47" t="s">
        <v>642</v>
      </c>
      <c r="L455" s="47" t="s">
        <v>642</v>
      </c>
      <c r="M455" s="48"/>
      <c r="N455" s="47" t="s">
        <v>642</v>
      </c>
      <c r="O455" s="46" t="s">
        <v>768</v>
      </c>
      <c r="P455" s="46"/>
    </row>
    <row r="456" spans="1:16" s="6" customFormat="1" ht="52" x14ac:dyDescent="0.2">
      <c r="A456" s="42">
        <f>IF(E456="○",COUNTIF(E$2:E456,"○"),"")</f>
        <v>451</v>
      </c>
      <c r="B456" s="49" t="s">
        <v>893</v>
      </c>
      <c r="C456" s="44" t="s">
        <v>764</v>
      </c>
      <c r="D456" s="44" t="s">
        <v>765</v>
      </c>
      <c r="E456" s="17" t="s">
        <v>1309</v>
      </c>
      <c r="F456" s="17">
        <v>450</v>
      </c>
      <c r="G456" s="45" t="s">
        <v>1309</v>
      </c>
      <c r="H456" s="4">
        <v>55</v>
      </c>
      <c r="I456" s="50" t="s">
        <v>877</v>
      </c>
      <c r="J456" s="50" t="s">
        <v>685</v>
      </c>
      <c r="K456" s="47" t="s">
        <v>642</v>
      </c>
      <c r="L456" s="47" t="s">
        <v>642</v>
      </c>
      <c r="M456" s="48"/>
      <c r="N456" s="47" t="s">
        <v>642</v>
      </c>
      <c r="O456" s="46"/>
      <c r="P456" s="46"/>
    </row>
    <row r="457" spans="1:16" s="6" customFormat="1" ht="26" x14ac:dyDescent="0.2">
      <c r="A457" s="42">
        <f>IF(E457="○",COUNTIF(E$2:E457,"○"),"")</f>
        <v>452</v>
      </c>
      <c r="B457" s="49" t="s">
        <v>893</v>
      </c>
      <c r="C457" s="44" t="s">
        <v>766</v>
      </c>
      <c r="D457" s="44" t="s">
        <v>708</v>
      </c>
      <c r="E457" s="17" t="s">
        <v>1309</v>
      </c>
      <c r="F457" s="17">
        <v>451</v>
      </c>
      <c r="G457" s="45" t="s">
        <v>1309</v>
      </c>
      <c r="H457" s="4">
        <v>56</v>
      </c>
      <c r="I457" s="50" t="s">
        <v>711</v>
      </c>
      <c r="J457" s="50" t="s">
        <v>685</v>
      </c>
      <c r="K457" s="47" t="s">
        <v>642</v>
      </c>
      <c r="L457" s="47" t="s">
        <v>642</v>
      </c>
      <c r="M457" s="48"/>
      <c r="N457" s="47" t="s">
        <v>642</v>
      </c>
      <c r="O457" s="46"/>
      <c r="P457" s="46"/>
    </row>
    <row r="458" spans="1:16" s="6" customFormat="1" ht="39" x14ac:dyDescent="0.2">
      <c r="A458" s="3">
        <f>IF(E458="○",COUNTIF(E$2:E458,"○"),"")</f>
        <v>453</v>
      </c>
      <c r="B458" s="4" t="s">
        <v>893</v>
      </c>
      <c r="C458" s="5" t="s">
        <v>2022</v>
      </c>
      <c r="D458" s="5" t="s">
        <v>771</v>
      </c>
      <c r="E458" s="17" t="s">
        <v>1309</v>
      </c>
      <c r="F458" s="17">
        <v>451</v>
      </c>
      <c r="G458" s="17"/>
      <c r="H458" s="4"/>
      <c r="I458" s="18" t="s">
        <v>772</v>
      </c>
      <c r="J458" s="18" t="s">
        <v>685</v>
      </c>
      <c r="K458" s="22" t="s">
        <v>642</v>
      </c>
      <c r="L458" s="22" t="s">
        <v>642</v>
      </c>
      <c r="M458" s="29"/>
      <c r="N458" s="22" t="s">
        <v>642</v>
      </c>
      <c r="O458" s="16"/>
      <c r="P458" s="16"/>
    </row>
    <row r="459" spans="1:16" s="6" customFormat="1" ht="39" x14ac:dyDescent="0.2">
      <c r="A459" s="42">
        <f>IF(E459="○",COUNTIF(E$2:E459,"○"),"")</f>
        <v>454</v>
      </c>
      <c r="B459" s="49" t="s">
        <v>894</v>
      </c>
      <c r="C459" s="44" t="s">
        <v>767</v>
      </c>
      <c r="D459" s="44" t="s">
        <v>709</v>
      </c>
      <c r="E459" s="17" t="s">
        <v>1309</v>
      </c>
      <c r="F459" s="17">
        <v>452</v>
      </c>
      <c r="G459" s="45" t="s">
        <v>1309</v>
      </c>
      <c r="H459" s="4">
        <v>57</v>
      </c>
      <c r="I459" s="50" t="s">
        <v>773</v>
      </c>
      <c r="J459" s="50" t="s">
        <v>685</v>
      </c>
      <c r="K459" s="47" t="s">
        <v>642</v>
      </c>
      <c r="L459" s="47" t="s">
        <v>642</v>
      </c>
      <c r="M459" s="48"/>
      <c r="N459" s="47" t="s">
        <v>642</v>
      </c>
      <c r="O459" s="46"/>
      <c r="P459" s="46"/>
    </row>
    <row r="460" spans="1:16" s="6" customFormat="1" ht="78" x14ac:dyDescent="0.2">
      <c r="A460" s="3" t="str">
        <f>IF(E460="○",COUNTIF(E$2:E460,"○"),"")</f>
        <v/>
      </c>
      <c r="B460" s="31"/>
      <c r="C460" s="32" t="s">
        <v>2023</v>
      </c>
      <c r="D460" s="32" t="s">
        <v>660</v>
      </c>
      <c r="E460" s="17"/>
      <c r="F460" s="17"/>
      <c r="G460" s="17"/>
      <c r="H460" s="3">
        <v>43</v>
      </c>
      <c r="I460" s="33" t="s">
        <v>701</v>
      </c>
      <c r="J460" s="33" t="s">
        <v>1093</v>
      </c>
      <c r="K460" s="34" t="s">
        <v>1309</v>
      </c>
      <c r="L460" s="34" t="s">
        <v>1309</v>
      </c>
      <c r="M460" s="35"/>
      <c r="N460" s="34" t="s">
        <v>1309</v>
      </c>
      <c r="O460" s="36" t="s">
        <v>699</v>
      </c>
      <c r="P460" s="33" t="s">
        <v>698</v>
      </c>
    </row>
    <row r="461" spans="1:16" s="6" customFormat="1" ht="13.25" x14ac:dyDescent="0.2">
      <c r="A461" s="6" t="s">
        <v>2024</v>
      </c>
      <c r="F461" s="17"/>
      <c r="J461" s="20"/>
      <c r="K461" s="37"/>
      <c r="L461" s="37"/>
      <c r="M461" s="37"/>
      <c r="N461" s="37"/>
      <c r="O461" s="20"/>
    </row>
  </sheetData>
  <autoFilter ref="A4:P461" xr:uid="{00000000-0009-0000-0000-000009000000}">
    <sortState xmlns:xlrd2="http://schemas.microsoft.com/office/spreadsheetml/2017/richdata2" ref="A6:Q457">
      <sortCondition ref="F3:F457"/>
    </sortState>
  </autoFilter>
  <mergeCells count="14">
    <mergeCell ref="G3:H3"/>
    <mergeCell ref="A3:A4"/>
    <mergeCell ref="B3:B4"/>
    <mergeCell ref="C3:C4"/>
    <mergeCell ref="D3:D4"/>
    <mergeCell ref="E3:F3"/>
    <mergeCell ref="O3:O4"/>
    <mergeCell ref="P3:P4"/>
    <mergeCell ref="I3:I4"/>
    <mergeCell ref="J3:J4"/>
    <mergeCell ref="K3:K4"/>
    <mergeCell ref="L3:L4"/>
    <mergeCell ref="M3:M4"/>
    <mergeCell ref="N3:N4"/>
  </mergeCells>
  <phoneticPr fontId="5"/>
  <conditionalFormatting sqref="A140:A458">
    <cfRule type="expression" dxfId="60" priority="55">
      <formula>$E140&lt;&gt;"○"</formula>
    </cfRule>
  </conditionalFormatting>
  <conditionalFormatting sqref="A5:B138">
    <cfRule type="expression" dxfId="59" priority="23">
      <formula>$E5&lt;&gt;"○"</formula>
    </cfRule>
  </conditionalFormatting>
  <conditionalFormatting sqref="B204:B223">
    <cfRule type="expression" dxfId="58" priority="1">
      <formula>$E204&lt;&gt;"○"</formula>
    </cfRule>
  </conditionalFormatting>
  <conditionalFormatting sqref="B224:E458">
    <cfRule type="expression" dxfId="57" priority="28">
      <formula>$E224&lt;&gt;"○"</formula>
    </cfRule>
  </conditionalFormatting>
  <conditionalFormatting sqref="C220">
    <cfRule type="duplicateValues" dxfId="56" priority="61"/>
    <cfRule type="duplicateValues" dxfId="55" priority="60"/>
    <cfRule type="duplicateValues" dxfId="54" priority="58"/>
    <cfRule type="duplicateValues" dxfId="53" priority="57"/>
    <cfRule type="duplicateValues" dxfId="52" priority="56"/>
  </conditionalFormatting>
  <conditionalFormatting sqref="C221">
    <cfRule type="duplicateValues" dxfId="51" priority="47"/>
    <cfRule type="duplicateValues" dxfId="50" priority="48"/>
    <cfRule type="duplicateValues" dxfId="49" priority="49"/>
    <cfRule type="duplicateValues" dxfId="48" priority="51"/>
    <cfRule type="duplicateValues" dxfId="47" priority="52"/>
  </conditionalFormatting>
  <conditionalFormatting sqref="C220:D220">
    <cfRule type="expression" dxfId="46" priority="63" stopIfTrue="1">
      <formula>$E220&lt;&gt;"○"</formula>
    </cfRule>
    <cfRule type="expression" dxfId="45" priority="59" stopIfTrue="1">
      <formula>$E220&lt;&gt;"○"</formula>
    </cfRule>
  </conditionalFormatting>
  <conditionalFormatting sqref="C221:D221">
    <cfRule type="expression" dxfId="44" priority="50" stopIfTrue="1">
      <formula>$E221&lt;&gt;"○"</formula>
    </cfRule>
    <cfRule type="expression" dxfId="43" priority="54" stopIfTrue="1">
      <formula>$E221&lt;&gt;"○"</formula>
    </cfRule>
  </conditionalFormatting>
  <conditionalFormatting sqref="C5:N7 G8:N31 C8:F138 G32:I54 K32:N97 G55:H110 G140:P142 B140:E203 F140:F219 G143:H156 J143:N156 G157:N159 G160:H181 J160:N181 G197:H198 J197:P198 G202:H202 J202:P202 G203:P203 J204:P215 C204:E219 J216:O216 E220:H221 C222 E222 G222:H228 F222:F318 C223:E223 G229:P245 O246:P318 G357:N360 G415:P420 G421:O421 G422:I422 J422:O440">
    <cfRule type="expression" dxfId="42" priority="337">
      <formula>$E5&lt;&gt;"○"</formula>
    </cfRule>
  </conditionalFormatting>
  <conditionalFormatting sqref="D220">
    <cfRule type="duplicateValues" dxfId="41" priority="62"/>
  </conditionalFormatting>
  <conditionalFormatting sqref="D221">
    <cfRule type="duplicateValues" dxfId="40" priority="53"/>
  </conditionalFormatting>
  <conditionalFormatting sqref="D222">
    <cfRule type="expression" dxfId="39" priority="27" stopIfTrue="1">
      <formula>$E222&lt;&gt;"○"</formula>
    </cfRule>
    <cfRule type="duplicateValues" dxfId="38" priority="26"/>
    <cfRule type="expression" dxfId="37" priority="25" stopIfTrue="1">
      <formula>$E222&lt;&gt;"○"</formula>
    </cfRule>
  </conditionalFormatting>
  <conditionalFormatting sqref="F357:F461">
    <cfRule type="expression" dxfId="36" priority="266">
      <formula>$E357&lt;&gt;"○"</formula>
    </cfRule>
  </conditionalFormatting>
  <conditionalFormatting sqref="F319:P356">
    <cfRule type="expression" dxfId="35" priority="66">
      <formula>$E319&lt;&gt;"○"</formula>
    </cfRule>
  </conditionalFormatting>
  <conditionalFormatting sqref="G273:H273 J273:N273">
    <cfRule type="expression" dxfId="34" priority="120">
      <formula>$E273&lt;&gt;"○"</formula>
    </cfRule>
  </conditionalFormatting>
  <conditionalFormatting sqref="G361:H361 J361:N361">
    <cfRule type="expression" dxfId="33" priority="115">
      <formula>$E361&lt;&gt;"○"</formula>
    </cfRule>
  </conditionalFormatting>
  <conditionalFormatting sqref="G423:H456 A459:E460">
    <cfRule type="expression" dxfId="32" priority="331">
      <formula>$E423&lt;&gt;"○"</formula>
    </cfRule>
  </conditionalFormatting>
  <conditionalFormatting sqref="G204:I219">
    <cfRule type="expression" dxfId="31" priority="78">
      <formula>$E204&lt;&gt;"○"</formula>
    </cfRule>
  </conditionalFormatting>
  <conditionalFormatting sqref="G111:N136">
    <cfRule type="expression" dxfId="30" priority="296">
      <formula>$E111&lt;&gt;"○"</formula>
    </cfRule>
  </conditionalFormatting>
  <conditionalFormatting sqref="G246:N272">
    <cfRule type="expression" dxfId="29" priority="121">
      <formula>$E246&lt;&gt;"○"</formula>
    </cfRule>
  </conditionalFormatting>
  <conditionalFormatting sqref="G274:N318">
    <cfRule type="expression" dxfId="28" priority="96">
      <formula>$E274&lt;&gt;"○"</formula>
    </cfRule>
  </conditionalFormatting>
  <conditionalFormatting sqref="G362:N414">
    <cfRule type="expression" dxfId="27" priority="98">
      <formula>$E362&lt;&gt;"○"</formula>
    </cfRule>
  </conditionalFormatting>
  <conditionalFormatting sqref="G137:P138">
    <cfRule type="expression" dxfId="26" priority="295">
      <formula>$E137&lt;&gt;"○"</formula>
    </cfRule>
  </conditionalFormatting>
  <conditionalFormatting sqref="G182:P196">
    <cfRule type="expression" dxfId="25" priority="294">
      <formula>$E182&lt;&gt;"○"</formula>
    </cfRule>
  </conditionalFormatting>
  <conditionalFormatting sqref="G199:P201">
    <cfRule type="expression" dxfId="24" priority="267">
      <formula>$E199&lt;&gt;"○"</formula>
    </cfRule>
  </conditionalFormatting>
  <conditionalFormatting sqref="G457:P460">
    <cfRule type="expression" dxfId="23" priority="262">
      <formula>$E457&lt;&gt;"○"</formula>
    </cfRule>
  </conditionalFormatting>
  <conditionalFormatting sqref="I55:I56 I57:J97">
    <cfRule type="expression" dxfId="22" priority="319">
      <formula>$E55&lt;&gt;"○"</formula>
    </cfRule>
  </conditionalFormatting>
  <conditionalFormatting sqref="I143:I156">
    <cfRule type="expression" dxfId="21" priority="77" stopIfTrue="1">
      <formula>$E143&lt;&gt;"○"</formula>
    </cfRule>
  </conditionalFormatting>
  <conditionalFormatting sqref="I160:I181">
    <cfRule type="expression" dxfId="20" priority="76" stopIfTrue="1">
      <formula>$E160&lt;&gt;"○"</formula>
    </cfRule>
  </conditionalFormatting>
  <conditionalFormatting sqref="I197:I198">
    <cfRule type="expression" dxfId="19" priority="74" stopIfTrue="1">
      <formula>$E197&lt;&gt;"○"</formula>
    </cfRule>
  </conditionalFormatting>
  <conditionalFormatting sqref="I202">
    <cfRule type="expression" dxfId="18" priority="73" stopIfTrue="1">
      <formula>$E202&lt;&gt;"○"</formula>
    </cfRule>
  </conditionalFormatting>
  <conditionalFormatting sqref="I228">
    <cfRule type="expression" dxfId="17" priority="321" stopIfTrue="1">
      <formula>$E228&lt;&gt;"○"</formula>
    </cfRule>
  </conditionalFormatting>
  <conditionalFormatting sqref="I273">
    <cfRule type="expression" dxfId="16" priority="119" stopIfTrue="1">
      <formula>$E273&lt;&gt;"○"</formula>
    </cfRule>
  </conditionalFormatting>
  <conditionalFormatting sqref="I361">
    <cfRule type="expression" dxfId="15" priority="114" stopIfTrue="1">
      <formula>$E361&lt;&gt;"○"</formula>
    </cfRule>
  </conditionalFormatting>
  <conditionalFormatting sqref="I423:I440">
    <cfRule type="expression" dxfId="14" priority="322">
      <formula>$E423&lt;&gt;"○"</formula>
    </cfRule>
  </conditionalFormatting>
  <conditionalFormatting sqref="I98:N110">
    <cfRule type="expression" dxfId="13" priority="124">
      <formula>$E98&lt;&gt;"○"</formula>
    </cfRule>
  </conditionalFormatting>
  <conditionalFormatting sqref="I441:O452">
    <cfRule type="expression" dxfId="12" priority="45">
      <formula>$E441&lt;&gt;"○"</formula>
    </cfRule>
  </conditionalFormatting>
  <conditionalFormatting sqref="I453:P456">
    <cfRule type="expression" dxfId="11" priority="274">
      <formula>$E453&lt;&gt;"○"</formula>
    </cfRule>
  </conditionalFormatting>
  <conditionalFormatting sqref="J32:J56">
    <cfRule type="expression" dxfId="10" priority="127">
      <formula>$E32&lt;&gt;"○"</formula>
    </cfRule>
  </conditionalFormatting>
  <conditionalFormatting sqref="J217:P228">
    <cfRule type="expression" dxfId="9" priority="46">
      <formula>$E217&lt;&gt;"○"</formula>
    </cfRule>
  </conditionalFormatting>
  <conditionalFormatting sqref="O5:P136">
    <cfRule type="expression" dxfId="8" priority="141">
      <formula>$E5&lt;&gt;"○"</formula>
    </cfRule>
  </conditionalFormatting>
  <conditionalFormatting sqref="O143:P181">
    <cfRule type="expression" dxfId="7" priority="24">
      <formula>$E143&lt;&gt;"○"</formula>
    </cfRule>
  </conditionalFormatting>
  <conditionalFormatting sqref="O357:P414">
    <cfRule type="expression" dxfId="6" priority="21">
      <formula>$E357&lt;&gt;"○"</formula>
    </cfRule>
  </conditionalFormatting>
  <conditionalFormatting sqref="P421:P452">
    <cfRule type="expression" dxfId="5" priority="277">
      <formula>$E421&lt;&gt;"○"</formula>
    </cfRule>
  </conditionalFormatting>
  <pageMargins left="0.23622047244094491" right="0.23622047244094491" top="0.35433070866141736" bottom="0.47244094488188981" header="0.31496062992125984" footer="0.31496062992125984"/>
  <pageSetup paperSize="9" scale="54" fitToHeight="0" orientation="landscape" r:id="rId1"/>
  <headerFooter>
    <oddFooter>&amp;P / &amp;N ページ</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D53"/>
  <sheetViews>
    <sheetView topLeftCell="A10" zoomScale="85" zoomScaleNormal="85" workbookViewId="0">
      <selection activeCell="E36" sqref="E36"/>
    </sheetView>
  </sheetViews>
  <sheetFormatPr defaultRowHeight="13" x14ac:dyDescent="0.2"/>
  <cols>
    <col min="1" max="1" width="15.36328125" customWidth="1"/>
    <col min="2" max="2" width="32" bestFit="1" customWidth="1"/>
    <col min="3" max="3" width="14.36328125" bestFit="1" customWidth="1"/>
    <col min="4" max="4" width="107.81640625" bestFit="1" customWidth="1"/>
  </cols>
  <sheetData>
    <row r="1" spans="1:4" x14ac:dyDescent="0.2">
      <c r="A1" s="11" t="s">
        <v>475</v>
      </c>
      <c r="B1" s="11" t="s">
        <v>476</v>
      </c>
      <c r="C1" s="11" t="s">
        <v>477</v>
      </c>
      <c r="D1" s="11" t="s">
        <v>0</v>
      </c>
    </row>
    <row r="2" spans="1:4" x14ac:dyDescent="0.2">
      <c r="A2" s="3"/>
      <c r="B2" s="3" t="s">
        <v>478</v>
      </c>
      <c r="C2" s="3">
        <v>1</v>
      </c>
      <c r="D2" s="3" t="s">
        <v>3</v>
      </c>
    </row>
    <row r="3" spans="1:4" x14ac:dyDescent="0.2">
      <c r="A3" s="3"/>
      <c r="B3" s="3" t="s">
        <v>479</v>
      </c>
      <c r="C3" s="3">
        <v>2</v>
      </c>
      <c r="D3" s="3" t="s">
        <v>480</v>
      </c>
    </row>
    <row r="4" spans="1:4" x14ac:dyDescent="0.2">
      <c r="A4" s="3"/>
      <c r="B4" s="3" t="s">
        <v>8</v>
      </c>
      <c r="C4" s="3">
        <v>3</v>
      </c>
      <c r="D4" s="3" t="s">
        <v>3</v>
      </c>
    </row>
    <row r="5" spans="1:4" x14ac:dyDescent="0.2">
      <c r="A5" s="3"/>
      <c r="B5" s="3" t="s">
        <v>18</v>
      </c>
      <c r="C5" s="3">
        <v>4</v>
      </c>
      <c r="D5" s="3" t="s">
        <v>3</v>
      </c>
    </row>
    <row r="6" spans="1:4" x14ac:dyDescent="0.2">
      <c r="A6" s="3"/>
      <c r="B6" s="3" t="s">
        <v>20</v>
      </c>
      <c r="C6" s="3">
        <v>5</v>
      </c>
      <c r="D6" s="3" t="s">
        <v>3</v>
      </c>
    </row>
    <row r="7" spans="1:4" x14ac:dyDescent="0.2">
      <c r="A7" s="3"/>
      <c r="B7" s="3" t="s">
        <v>260</v>
      </c>
      <c r="C7" s="3">
        <v>6</v>
      </c>
      <c r="D7" s="3" t="s">
        <v>3</v>
      </c>
    </row>
    <row r="8" spans="1:4" x14ac:dyDescent="0.2">
      <c r="A8" s="3"/>
      <c r="B8" s="3" t="s">
        <v>481</v>
      </c>
      <c r="C8" s="3">
        <v>7</v>
      </c>
      <c r="D8" s="12" t="s">
        <v>482</v>
      </c>
    </row>
    <row r="9" spans="1:4" x14ac:dyDescent="0.2">
      <c r="A9" s="3"/>
      <c r="B9" s="3" t="s">
        <v>483</v>
      </c>
      <c r="C9" s="3">
        <v>8</v>
      </c>
      <c r="D9" s="3" t="s">
        <v>3</v>
      </c>
    </row>
    <row r="10" spans="1:4" x14ac:dyDescent="0.2">
      <c r="A10" s="3"/>
      <c r="B10" s="3" t="s">
        <v>484</v>
      </c>
      <c r="C10" s="3">
        <v>9</v>
      </c>
      <c r="D10" s="3" t="s">
        <v>485</v>
      </c>
    </row>
    <row r="11" spans="1:4" x14ac:dyDescent="0.2">
      <c r="A11" s="3"/>
      <c r="B11" s="3" t="s">
        <v>486</v>
      </c>
      <c r="C11" s="3">
        <v>10</v>
      </c>
      <c r="D11" s="3" t="s">
        <v>487</v>
      </c>
    </row>
    <row r="12" spans="1:4" x14ac:dyDescent="0.2">
      <c r="A12" s="3"/>
      <c r="B12" s="3" t="s">
        <v>488</v>
      </c>
      <c r="C12" s="3">
        <v>11</v>
      </c>
      <c r="D12" s="3" t="s">
        <v>489</v>
      </c>
    </row>
    <row r="13" spans="1:4" x14ac:dyDescent="0.2">
      <c r="A13" s="3"/>
      <c r="B13" s="3" t="s">
        <v>490</v>
      </c>
      <c r="C13" s="3">
        <v>12</v>
      </c>
      <c r="D13" s="3" t="s">
        <v>491</v>
      </c>
    </row>
    <row r="14" spans="1:4" x14ac:dyDescent="0.2">
      <c r="A14" s="3"/>
      <c r="B14" s="13" t="s">
        <v>492</v>
      </c>
      <c r="C14" s="3">
        <v>13</v>
      </c>
      <c r="D14" s="4" t="s">
        <v>493</v>
      </c>
    </row>
    <row r="15" spans="1:4" x14ac:dyDescent="0.2">
      <c r="A15" s="3"/>
      <c r="B15" s="13" t="s">
        <v>494</v>
      </c>
      <c r="C15" s="3">
        <v>14</v>
      </c>
      <c r="D15" s="4" t="s">
        <v>495</v>
      </c>
    </row>
    <row r="16" spans="1:4" x14ac:dyDescent="0.2">
      <c r="A16" s="3"/>
      <c r="B16" s="13" t="s">
        <v>496</v>
      </c>
      <c r="C16" s="3">
        <v>15</v>
      </c>
      <c r="D16" s="4" t="s">
        <v>497</v>
      </c>
    </row>
    <row r="17" spans="1:4" x14ac:dyDescent="0.2">
      <c r="A17" s="3" t="s">
        <v>498</v>
      </c>
      <c r="B17" s="4" t="s">
        <v>499</v>
      </c>
      <c r="C17" s="3">
        <v>16</v>
      </c>
      <c r="D17" s="3" t="s">
        <v>500</v>
      </c>
    </row>
    <row r="18" spans="1:4" x14ac:dyDescent="0.2">
      <c r="A18" s="3"/>
      <c r="B18" s="13" t="s">
        <v>501</v>
      </c>
      <c r="C18" s="3">
        <v>17</v>
      </c>
      <c r="D18" s="3" t="s">
        <v>502</v>
      </c>
    </row>
    <row r="19" spans="1:4" x14ac:dyDescent="0.2">
      <c r="A19" s="3"/>
      <c r="B19" s="13" t="s">
        <v>503</v>
      </c>
      <c r="C19" s="3">
        <v>18</v>
      </c>
      <c r="D19" s="3" t="s">
        <v>504</v>
      </c>
    </row>
    <row r="20" spans="1:4" x14ac:dyDescent="0.2">
      <c r="A20" s="3"/>
      <c r="B20" s="13" t="s">
        <v>505</v>
      </c>
      <c r="C20" s="3">
        <v>19</v>
      </c>
      <c r="D20" s="3" t="s">
        <v>506</v>
      </c>
    </row>
    <row r="21" spans="1:4" x14ac:dyDescent="0.2">
      <c r="A21" s="3"/>
      <c r="B21" s="13" t="s">
        <v>507</v>
      </c>
      <c r="C21" s="4">
        <v>20</v>
      </c>
      <c r="D21" s="4" t="s">
        <v>508</v>
      </c>
    </row>
    <row r="22" spans="1:4" x14ac:dyDescent="0.2">
      <c r="A22" s="3"/>
      <c r="B22" s="14" t="s">
        <v>509</v>
      </c>
      <c r="C22" s="2">
        <v>21</v>
      </c>
      <c r="D22" s="2" t="s">
        <v>510</v>
      </c>
    </row>
    <row r="23" spans="1:4" x14ac:dyDescent="0.2">
      <c r="A23" s="3"/>
      <c r="B23" s="13" t="s">
        <v>511</v>
      </c>
      <c r="C23" s="4">
        <v>22</v>
      </c>
      <c r="D23" s="3" t="s">
        <v>512</v>
      </c>
    </row>
    <row r="24" spans="1:4" x14ac:dyDescent="0.2">
      <c r="A24" s="3"/>
      <c r="B24" s="13" t="s">
        <v>513</v>
      </c>
      <c r="C24" s="4">
        <v>23</v>
      </c>
      <c r="D24" s="3" t="s">
        <v>514</v>
      </c>
    </row>
    <row r="25" spans="1:4" s="6" customFormat="1" x14ac:dyDescent="0.2">
      <c r="A25" s="3"/>
      <c r="B25" s="15" t="s">
        <v>515</v>
      </c>
      <c r="C25" s="4">
        <v>24</v>
      </c>
      <c r="D25" s="4" t="s">
        <v>516</v>
      </c>
    </row>
    <row r="26" spans="1:4" x14ac:dyDescent="0.2">
      <c r="A26" s="3"/>
      <c r="B26" s="13" t="s">
        <v>517</v>
      </c>
      <c r="C26" s="4">
        <v>25</v>
      </c>
      <c r="D26" s="3" t="s">
        <v>518</v>
      </c>
    </row>
    <row r="27" spans="1:4" x14ac:dyDescent="0.2">
      <c r="A27" s="3"/>
      <c r="B27" s="13" t="s">
        <v>519</v>
      </c>
      <c r="C27" s="4">
        <v>26</v>
      </c>
      <c r="D27" s="3" t="s">
        <v>520</v>
      </c>
    </row>
    <row r="28" spans="1:4" x14ac:dyDescent="0.2">
      <c r="A28" s="3"/>
      <c r="B28" s="13" t="s">
        <v>521</v>
      </c>
      <c r="C28" s="4">
        <v>27</v>
      </c>
      <c r="D28" s="3" t="s">
        <v>522</v>
      </c>
    </row>
    <row r="29" spans="1:4" ht="26" x14ac:dyDescent="0.2">
      <c r="A29" s="3"/>
      <c r="B29" s="13" t="s">
        <v>523</v>
      </c>
      <c r="C29" s="4">
        <v>28</v>
      </c>
      <c r="D29" s="7" t="s">
        <v>524</v>
      </c>
    </row>
    <row r="30" spans="1:4" x14ac:dyDescent="0.2">
      <c r="A30" s="3"/>
      <c r="B30" s="13" t="s">
        <v>525</v>
      </c>
      <c r="C30" s="4">
        <v>29</v>
      </c>
      <c r="D30" s="3" t="s">
        <v>526</v>
      </c>
    </row>
    <row r="31" spans="1:4" x14ac:dyDescent="0.2">
      <c r="A31" s="3"/>
      <c r="B31" s="13" t="s">
        <v>527</v>
      </c>
      <c r="C31" s="4">
        <v>30</v>
      </c>
      <c r="D31" s="3" t="s">
        <v>528</v>
      </c>
    </row>
    <row r="32" spans="1:4" x14ac:dyDescent="0.2">
      <c r="A32" s="3"/>
      <c r="B32" s="13" t="s">
        <v>529</v>
      </c>
      <c r="C32" s="4">
        <v>31</v>
      </c>
      <c r="D32" s="3" t="s">
        <v>530</v>
      </c>
    </row>
    <row r="33" spans="1:4" x14ac:dyDescent="0.2">
      <c r="A33" s="3"/>
      <c r="B33" s="13" t="s">
        <v>531</v>
      </c>
      <c r="C33" s="4">
        <v>32</v>
      </c>
      <c r="D33" s="3" t="s">
        <v>532</v>
      </c>
    </row>
    <row r="34" spans="1:4" x14ac:dyDescent="0.2">
      <c r="A34" s="3"/>
      <c r="B34" s="13" t="s">
        <v>533</v>
      </c>
      <c r="C34" s="4">
        <v>33</v>
      </c>
      <c r="D34" s="3" t="s">
        <v>534</v>
      </c>
    </row>
    <row r="35" spans="1:4" x14ac:dyDescent="0.2">
      <c r="A35" s="3"/>
      <c r="B35" s="13" t="s">
        <v>535</v>
      </c>
      <c r="C35" s="4">
        <v>34</v>
      </c>
      <c r="D35" s="4" t="s">
        <v>536</v>
      </c>
    </row>
    <row r="36" spans="1:4" x14ac:dyDescent="0.2">
      <c r="A36" s="3"/>
      <c r="B36" s="13" t="s">
        <v>537</v>
      </c>
      <c r="C36" s="4">
        <v>35</v>
      </c>
      <c r="D36" s="4" t="s">
        <v>538</v>
      </c>
    </row>
    <row r="37" spans="1:4" x14ac:dyDescent="0.2">
      <c r="A37" s="3"/>
      <c r="B37" s="13" t="s">
        <v>539</v>
      </c>
      <c r="C37" s="4">
        <v>36</v>
      </c>
      <c r="D37" s="4" t="s">
        <v>540</v>
      </c>
    </row>
    <row r="38" spans="1:4" x14ac:dyDescent="0.2">
      <c r="A38" s="3"/>
      <c r="B38" s="13" t="s">
        <v>541</v>
      </c>
      <c r="C38" s="4">
        <v>37</v>
      </c>
      <c r="D38" s="4" t="s">
        <v>542</v>
      </c>
    </row>
    <row r="39" spans="1:4" x14ac:dyDescent="0.2">
      <c r="A39" s="3"/>
      <c r="B39" s="13" t="s">
        <v>543</v>
      </c>
      <c r="C39" s="4">
        <v>38</v>
      </c>
      <c r="D39" s="4" t="s">
        <v>544</v>
      </c>
    </row>
    <row r="40" spans="1:4" x14ac:dyDescent="0.2">
      <c r="A40" s="3"/>
      <c r="B40" s="13" t="s">
        <v>545</v>
      </c>
      <c r="C40" s="4">
        <v>39</v>
      </c>
      <c r="D40" s="4" t="s">
        <v>546</v>
      </c>
    </row>
    <row r="41" spans="1:4" x14ac:dyDescent="0.2">
      <c r="A41" s="3"/>
      <c r="B41" s="13" t="s">
        <v>547</v>
      </c>
      <c r="C41" s="4">
        <v>40</v>
      </c>
      <c r="D41" s="4" t="s">
        <v>548</v>
      </c>
    </row>
    <row r="42" spans="1:4" x14ac:dyDescent="0.2">
      <c r="A42" s="3"/>
      <c r="B42" s="13" t="s">
        <v>549</v>
      </c>
      <c r="C42" s="4">
        <v>41</v>
      </c>
      <c r="D42" s="4" t="s">
        <v>550</v>
      </c>
    </row>
    <row r="43" spans="1:4" x14ac:dyDescent="0.2">
      <c r="A43" s="3"/>
      <c r="B43" s="13" t="s">
        <v>549</v>
      </c>
      <c r="C43" s="4">
        <v>42</v>
      </c>
      <c r="D43" s="4" t="s">
        <v>551</v>
      </c>
    </row>
    <row r="44" spans="1:4" x14ac:dyDescent="0.2">
      <c r="A44" s="3"/>
      <c r="B44" s="13" t="s">
        <v>552</v>
      </c>
      <c r="C44" s="4">
        <v>43</v>
      </c>
      <c r="D44" s="4" t="s">
        <v>553</v>
      </c>
    </row>
    <row r="45" spans="1:4" x14ac:dyDescent="0.2">
      <c r="A45" s="4"/>
      <c r="B45" s="4" t="s">
        <v>391</v>
      </c>
      <c r="C45" s="4">
        <v>44</v>
      </c>
      <c r="D45" s="4" t="s">
        <v>554</v>
      </c>
    </row>
    <row r="46" spans="1:4" x14ac:dyDescent="0.2">
      <c r="A46" s="3"/>
      <c r="B46" s="3" t="s">
        <v>555</v>
      </c>
      <c r="C46" s="4">
        <v>45</v>
      </c>
      <c r="D46" s="3" t="s">
        <v>556</v>
      </c>
    </row>
    <row r="47" spans="1:4" x14ac:dyDescent="0.2">
      <c r="A47" s="3"/>
      <c r="B47" s="3" t="s">
        <v>359</v>
      </c>
      <c r="C47" s="4">
        <v>46</v>
      </c>
      <c r="D47" s="3" t="s">
        <v>557</v>
      </c>
    </row>
    <row r="48" spans="1:4" x14ac:dyDescent="0.2">
      <c r="A48" s="3"/>
      <c r="B48" s="3" t="s">
        <v>360</v>
      </c>
      <c r="C48" s="4">
        <v>47</v>
      </c>
      <c r="D48" s="3" t="s">
        <v>558</v>
      </c>
    </row>
    <row r="49" spans="1:4" x14ac:dyDescent="0.2">
      <c r="A49" s="3"/>
      <c r="B49" s="3" t="s">
        <v>373</v>
      </c>
      <c r="C49" s="4">
        <v>48</v>
      </c>
      <c r="D49" s="3" t="s">
        <v>559</v>
      </c>
    </row>
    <row r="50" spans="1:4" x14ac:dyDescent="0.2">
      <c r="A50" s="1"/>
      <c r="B50" s="3" t="s">
        <v>560</v>
      </c>
      <c r="C50" s="4">
        <v>49</v>
      </c>
      <c r="D50" s="3" t="s">
        <v>561</v>
      </c>
    </row>
    <row r="51" spans="1:4" x14ac:dyDescent="0.2">
      <c r="A51" s="1"/>
      <c r="B51" s="3" t="s">
        <v>562</v>
      </c>
      <c r="C51" s="4">
        <v>50</v>
      </c>
      <c r="D51" s="3" t="s">
        <v>563</v>
      </c>
    </row>
    <row r="52" spans="1:4" x14ac:dyDescent="0.2">
      <c r="A52" s="1"/>
      <c r="B52" s="3" t="s">
        <v>564</v>
      </c>
      <c r="C52" s="4">
        <v>51</v>
      </c>
      <c r="D52" s="3" t="s">
        <v>565</v>
      </c>
    </row>
    <row r="53" spans="1:4" x14ac:dyDescent="0.2">
      <c r="A53" s="1"/>
      <c r="B53" s="3" t="s">
        <v>566</v>
      </c>
      <c r="C53" s="4">
        <v>52</v>
      </c>
      <c r="D53" s="3" t="s">
        <v>567</v>
      </c>
    </row>
  </sheetData>
  <phoneticPr fontId="5"/>
  <conditionalFormatting sqref="B17">
    <cfRule type="duplicateValues" dxfId="4" priority="4"/>
  </conditionalFormatting>
  <conditionalFormatting sqref="B45 B1:B13 B47:B51">
    <cfRule type="duplicateValues" dxfId="3" priority="5"/>
  </conditionalFormatting>
  <conditionalFormatting sqref="B46">
    <cfRule type="duplicateValues" dxfId="2" priority="3"/>
  </conditionalFormatting>
  <conditionalFormatting sqref="B52">
    <cfRule type="duplicateValues" dxfId="1" priority="2"/>
  </conditionalFormatting>
  <conditionalFormatting sqref="B53">
    <cfRule type="duplicateValues" dxfId="0" priority="1"/>
  </conditionalFormatting>
  <pageMargins left="0.23622047244094491" right="0.23622047244094491" top="0.55118110236220474"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メイン</vt:lpstr>
      <vt:lpstr>2.0.3</vt:lpstr>
      <vt:lpstr>2.0.2様式１項目並べ替えver</vt:lpstr>
      <vt:lpstr>2.0.2</vt:lpstr>
      <vt:lpstr>2.0.1</vt:lpstr>
      <vt:lpstr>2.0.0</vt:lpstr>
      <vt:lpstr>【参考用】2012年度_フィードバック用データ定義</vt:lpstr>
      <vt:lpstr>'2.0.0'!Print_Area</vt:lpstr>
      <vt:lpstr>'2.0.1'!Print_Area</vt:lpstr>
      <vt:lpstr>'2.0.2'!Print_Area</vt:lpstr>
      <vt:lpstr>'2.0.2様式１項目並べ替えver'!Print_Area</vt:lpstr>
      <vt:lpstr>'2.0.3'!Print_Area</vt:lpstr>
      <vt:lpstr>メイン!Print_Area</vt:lpstr>
      <vt:lpstr>'2.0.0'!Print_Titles</vt:lpstr>
      <vt:lpstr>'2.0.1'!Print_Titles</vt:lpstr>
      <vt:lpstr>'2.0.2'!Print_Titles</vt:lpstr>
      <vt:lpstr>'2.0.2様式１項目並べ替えver'!Print_Titles</vt:lpstr>
      <vt:lpstr>'2.0.3'!Print_Titles</vt:lpstr>
      <vt:lpstr>メイン!Print_Titles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kunimaro11</dc:creator>
  <cp:lastModifiedBy>住田　陽子</cp:lastModifiedBy>
  <cp:lastPrinted>2024-05-24T00:48:07Z</cp:lastPrinted>
  <dcterms:created xsi:type="dcterms:W3CDTF">2014-09-09T00:31:46Z</dcterms:created>
  <dcterms:modified xsi:type="dcterms:W3CDTF">2024-06-11T04:41:11Z</dcterms:modified>
</cp:coreProperties>
</file>